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2195"/>
  </bookViews>
  <sheets>
    <sheet name="Sheet1" sheetId="1" r:id="rId1"/>
  </sheets>
  <definedNames>
    <definedName name="_xlnm._FilterDatabase" localSheetId="0" hidden="1">Sheet1!$A$3:$J$260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<sst xmlns="http://schemas.openxmlformats.org/spreadsheetml/2006/main" count="527" uniqueCount="511">
  <si>
    <t>坪地街道非居民燃气用户燃具改造或更换补贴发放明细</t>
  </si>
  <si>
    <t>深圳市燃气集团股份有限公司龙岗分公司（盖章）</t>
  </si>
  <si>
    <t>深圳市龙岗区坪地街道办事处（盖章）</t>
  </si>
  <si>
    <t>序号</t>
  </si>
  <si>
    <t>作业日期</t>
  </si>
  <si>
    <t>用户名称</t>
  </si>
  <si>
    <t>用户地址</t>
  </si>
  <si>
    <t>施工改造费（元）</t>
  </si>
  <si>
    <t>购置炉具费（元）</t>
  </si>
  <si>
    <t>燃具改造或者更换总费用</t>
  </si>
  <si>
    <t>用户申请补贴总费用（元）</t>
  </si>
  <si>
    <t>政府财政补贴费用（元）</t>
  </si>
  <si>
    <t>燃气集团补贴费用（元）</t>
  </si>
  <si>
    <t>备注</t>
  </si>
  <si>
    <t>陆X明</t>
  </si>
  <si>
    <t>坪地街道中心社区子美街107号102</t>
  </si>
  <si>
    <t>张X亭</t>
  </si>
  <si>
    <t>坪地街道中心社区子美街80号101</t>
  </si>
  <si>
    <t>萧X贤</t>
  </si>
  <si>
    <t>坪地街道中心社区白石塘子美街104号</t>
  </si>
  <si>
    <t>张X强</t>
  </si>
  <si>
    <t>坪地街道坪地社区建设路1号102</t>
  </si>
  <si>
    <t>钟X超</t>
  </si>
  <si>
    <t>坪地街道六联社区吉坑新村31号</t>
  </si>
  <si>
    <t>王X青</t>
  </si>
  <si>
    <t>坪地街道怡心社区兴华路66号</t>
  </si>
  <si>
    <t>马X米</t>
  </si>
  <si>
    <t>坪地街道坪地祝博巷3号</t>
  </si>
  <si>
    <t>冯X玲</t>
  </si>
  <si>
    <t>坪地街道中心社区祝博巷11号104</t>
  </si>
  <si>
    <t>张X华</t>
  </si>
  <si>
    <t>坪地街道岳湖新村祝博巷6号1楼</t>
  </si>
  <si>
    <t>蔡X</t>
  </si>
  <si>
    <t>坪地街道教育北路白石塘子美街106号</t>
  </si>
  <si>
    <t>温X华</t>
  </si>
  <si>
    <t>坪地街道鸿运二街30栋1楼</t>
  </si>
  <si>
    <t>何X云</t>
  </si>
  <si>
    <t>坪地街道中心社区子美街82号104</t>
  </si>
  <si>
    <t>秦X春</t>
  </si>
  <si>
    <t>坪地街道坪地白石塘发展路86号</t>
  </si>
  <si>
    <t>萧X莲</t>
  </si>
  <si>
    <t>坪地街道中心社区子美街104号201</t>
  </si>
  <si>
    <t>邓X金</t>
  </si>
  <si>
    <t>坪地街道中心社区十九小区48号</t>
  </si>
  <si>
    <t>孔X波</t>
  </si>
  <si>
    <t>坪地街道中心社区子美街32号101</t>
  </si>
  <si>
    <t>袁X良</t>
  </si>
  <si>
    <t>坪地街道白石塘村子美街65号</t>
  </si>
  <si>
    <t>唐X武</t>
  </si>
  <si>
    <t>坪地街道白石塘村子美街39号</t>
  </si>
  <si>
    <t>梁X燕</t>
  </si>
  <si>
    <t>坪地街道中心社区鸿运三街8-3号101</t>
  </si>
  <si>
    <t>古X刚</t>
  </si>
  <si>
    <t>坪地街道中心社区鸿运二街28号101</t>
  </si>
  <si>
    <t>张X平</t>
  </si>
  <si>
    <t>坪地街道中心社区子美街30号103</t>
  </si>
  <si>
    <t>杜X菊</t>
  </si>
  <si>
    <t>坪地街道中心社区子美街103号103</t>
  </si>
  <si>
    <t>黄X</t>
  </si>
  <si>
    <t>坪地街道子美街103号</t>
  </si>
  <si>
    <t>孙X义</t>
  </si>
  <si>
    <t>坪地街道怡心社区新兴北街3、3-1、3-2、3-3号101</t>
  </si>
  <si>
    <t>王X伟</t>
  </si>
  <si>
    <t>坪地街道中心社区迅达街2号102</t>
  </si>
  <si>
    <t>连X霞</t>
  </si>
  <si>
    <t>坪地街道中心社区湖田路36号101</t>
  </si>
  <si>
    <t>丁X萍</t>
  </si>
  <si>
    <t>坪地街道年丰社区大水田路8号1.2.3.4栋</t>
  </si>
  <si>
    <t>曾X超</t>
  </si>
  <si>
    <t>坪地街道年丰社区横岭中路3号第三栋车间101</t>
  </si>
  <si>
    <t>姚X伟</t>
  </si>
  <si>
    <t>坪地街道怡心社区兴华路64号一楼</t>
  </si>
  <si>
    <t>黄X波</t>
  </si>
  <si>
    <t>坪地街道六联社区吉坑新村26号101</t>
  </si>
  <si>
    <t>坪地街道六联社区吉坑新村6号101</t>
  </si>
  <si>
    <t>张X文</t>
  </si>
  <si>
    <t>坪地街道中心社区子美街6栋102</t>
  </si>
  <si>
    <t>卢X萍</t>
  </si>
  <si>
    <t>坪地街道中心社区龙岗大道（坪地段）1058号101-102</t>
  </si>
  <si>
    <t>沈X武</t>
  </si>
  <si>
    <t>坪地街道中心社区子美街105号101</t>
  </si>
  <si>
    <t>冯X宾</t>
  </si>
  <si>
    <t>坪地街道坪西社区吉祥一路39号嘉豪盛世家园商铺115</t>
  </si>
  <si>
    <t>余X</t>
  </si>
  <si>
    <t>坪地街道坪西社区吉祥一路39号嘉豪盛世家园商铺128</t>
  </si>
  <si>
    <t>程X</t>
  </si>
  <si>
    <t>坪地街道坪西社区吉祥一路39号嘉豪盛世家园商铺113</t>
  </si>
  <si>
    <t>彭X先</t>
  </si>
  <si>
    <t>坪地街道中心社区子美街85号101</t>
  </si>
  <si>
    <t>姚X艳</t>
  </si>
  <si>
    <t>坪地街道中心社区子美街91号101</t>
  </si>
  <si>
    <t>石X合</t>
  </si>
  <si>
    <t>坪地街道中心社区鸿运三街8-3号102</t>
  </si>
  <si>
    <t>吴X辉</t>
  </si>
  <si>
    <t>黄X荣</t>
  </si>
  <si>
    <t>坪地街道祝博巷2-1栋103号</t>
  </si>
  <si>
    <t>伍X明</t>
  </si>
  <si>
    <t>坪地街道中心社区发展路96号101</t>
  </si>
  <si>
    <t>郑X锐</t>
  </si>
  <si>
    <t>坪地街道中心社区子美街37号101</t>
  </si>
  <si>
    <t>叶X林</t>
  </si>
  <si>
    <t>坪地街道怡心社区2-2号</t>
  </si>
  <si>
    <t>易X艳</t>
  </si>
  <si>
    <t>坪地街道中心社区寿利新村二巷5号101</t>
  </si>
  <si>
    <t>陈X梁</t>
  </si>
  <si>
    <t>坪地街道坪东社区富地岗2巷5号102</t>
  </si>
  <si>
    <t>钟X华</t>
  </si>
  <si>
    <t>坪地街道怡心社区文明西路15号101</t>
  </si>
  <si>
    <t>骆X瑾</t>
  </si>
  <si>
    <t>坪地街道怡心社区兴华路6-1号101、201</t>
  </si>
  <si>
    <t>马XX黑</t>
  </si>
  <si>
    <t>坪地街道白石塘子美街103号二楼</t>
  </si>
  <si>
    <t>徐X亮</t>
  </si>
  <si>
    <t>坪地街道中心社区子美街44号102</t>
  </si>
  <si>
    <t>丁X武</t>
  </si>
  <si>
    <t>坪地街道中心社区子美街22号102</t>
  </si>
  <si>
    <t>欧X峰</t>
  </si>
  <si>
    <t>坪地街道中心社区鸿运二街4-2号101</t>
  </si>
  <si>
    <t>陈X辉</t>
  </si>
  <si>
    <t>坪地街道怡心社区文明东路29号102</t>
  </si>
  <si>
    <t>坪地街道坪东社区同富路5号A栋5-3、5-4号</t>
  </si>
  <si>
    <t>韦X杰</t>
  </si>
  <si>
    <t>坪地街道坪东社区同富路5-36号101</t>
  </si>
  <si>
    <t>古X良</t>
  </si>
  <si>
    <t>坪地街道六联社区龙岗大道（坪地段）4170-6</t>
  </si>
  <si>
    <t>邱X宝</t>
  </si>
  <si>
    <t>坪地街道六联社区龙岗大道（坪地段）4168-3号</t>
  </si>
  <si>
    <t>叶X</t>
  </si>
  <si>
    <t>坪地街道坪东社区同富路5号厂房A101-401、B101-201</t>
  </si>
  <si>
    <t>陈X</t>
  </si>
  <si>
    <t>龙岗区中心城德政路龙财大楼1、7、8楼</t>
  </si>
  <si>
    <t>黄X兴</t>
  </si>
  <si>
    <t>坪地街道坪西社区龙岭南路1号香林世纪华府112商铺</t>
  </si>
  <si>
    <t>景X娟</t>
  </si>
  <si>
    <t>坪地街道坪东社区同富路5-21</t>
  </si>
  <si>
    <t>谢X雄</t>
  </si>
  <si>
    <t>坪地街道办建设路50号</t>
  </si>
  <si>
    <t>曾X梅</t>
  </si>
  <si>
    <t>坪地街道坪东社区同富路5-30</t>
  </si>
  <si>
    <t>裴X远</t>
  </si>
  <si>
    <t>坪地街道坪东社区同富路5-18号</t>
  </si>
  <si>
    <t>黄X强</t>
  </si>
  <si>
    <t>坪地街道怡心社区怡欣广场C座怡心街4号</t>
  </si>
  <si>
    <t>庹X安</t>
  </si>
  <si>
    <t>坪地街道坪地白石塘子美街108号商铺</t>
  </si>
  <si>
    <t>沈X丽</t>
  </si>
  <si>
    <t>坪地街道坪东社区同富路5-16</t>
  </si>
  <si>
    <t>姜X仲</t>
  </si>
  <si>
    <t>坪地街道坪东社区同富路5号冠翎厂宿舍综合楼B栋同富路5-20</t>
  </si>
  <si>
    <t>郑X秋</t>
  </si>
  <si>
    <t>坪地街道二十二小区71号</t>
  </si>
  <si>
    <t>欧X中</t>
  </si>
  <si>
    <t>坪地街道建设路59号</t>
  </si>
  <si>
    <t>李X辉</t>
  </si>
  <si>
    <t>坪地街道中心社区子美街107号101</t>
  </si>
  <si>
    <t>刘X洪</t>
  </si>
  <si>
    <t>坪地街道坪地社区福华路17号101</t>
  </si>
  <si>
    <t>李X</t>
  </si>
  <si>
    <t>坪地街道坪地社区湖田路69号-8号</t>
  </si>
  <si>
    <t>洪X坚</t>
  </si>
  <si>
    <t>坪地街道子美街18号</t>
  </si>
  <si>
    <t>邓X龙</t>
  </si>
  <si>
    <t>坪地街道年丰社区矮岗村6号</t>
  </si>
  <si>
    <t>文X江</t>
  </si>
  <si>
    <t>坪地街道中心社区白石塘路4号104</t>
  </si>
  <si>
    <t>贺X</t>
  </si>
  <si>
    <t>坪地街道中心社区子美街90号101</t>
  </si>
  <si>
    <t>吴X玲</t>
  </si>
  <si>
    <t>坪地街道四方埔社区金裕巷5号102铺</t>
  </si>
  <si>
    <t>黄X宏</t>
  </si>
  <si>
    <t>坪地街道四方埔社区康裕三巷15号101</t>
  </si>
  <si>
    <t>梁X军</t>
  </si>
  <si>
    <t>坪地街道怡心社区兴华路21号西湖苑一期商住楼108怡心社区兴华路21号西湖苑一期商住楼108</t>
  </si>
  <si>
    <t>洪X</t>
  </si>
  <si>
    <t>坪地街道怡心社区兴华路21号西湖苑一期商住楼114</t>
  </si>
  <si>
    <t>董X营</t>
  </si>
  <si>
    <t>坪地街道年丰墓园边（办公住所）</t>
  </si>
  <si>
    <t>香X华</t>
  </si>
  <si>
    <t>坪地街道六联社区新香街110号101</t>
  </si>
  <si>
    <t>林X文</t>
  </si>
  <si>
    <t>坪地街道西湖苑一期商住楼2栋123</t>
  </si>
  <si>
    <t>胡X</t>
  </si>
  <si>
    <t>坪地街道年丰社区矮岗村25号101、201</t>
  </si>
  <si>
    <t>林X</t>
  </si>
  <si>
    <t>坪地街道坪地社区天宏街12号101</t>
  </si>
  <si>
    <t>丁X</t>
  </si>
  <si>
    <t>坪地街道中心社区鸿运三街23号102</t>
  </si>
  <si>
    <t>晏X艳</t>
  </si>
  <si>
    <t>龙岗区坪地街道中心社区子美街55号101</t>
  </si>
  <si>
    <t>周X奇</t>
  </si>
  <si>
    <t>坪地街道坪东社区同福路5-26号</t>
  </si>
  <si>
    <t>张X清</t>
  </si>
  <si>
    <t>坪地街道坪东社区富地岗二区三巷1号101</t>
  </si>
  <si>
    <t>彭X成</t>
  </si>
  <si>
    <t>坪地街道坪地社区湖田路69号湖田路69-1号</t>
  </si>
  <si>
    <t>何X峰</t>
  </si>
  <si>
    <t>坪地街道四方埔社区牛眠岭新村1号101</t>
  </si>
  <si>
    <t>张X宏</t>
  </si>
  <si>
    <t>坪地街道六联社区龙岗大道4168号-1</t>
  </si>
  <si>
    <t>曾X铸</t>
  </si>
  <si>
    <t>坪地街道坪东社区同富路5号A栋401</t>
  </si>
  <si>
    <t>马X艳</t>
  </si>
  <si>
    <t>坪地街道坪东社区同富路5-23</t>
  </si>
  <si>
    <t>高X娜</t>
  </si>
  <si>
    <t>坪地街道坪东社区同富路5号-9号铺</t>
  </si>
  <si>
    <t>刘X梅</t>
  </si>
  <si>
    <t>坪地街道坪东社区同富路5-22</t>
  </si>
  <si>
    <t>石X英</t>
  </si>
  <si>
    <t>坪地街道怡心社区白石塘8-1号</t>
  </si>
  <si>
    <t>张X燕</t>
  </si>
  <si>
    <t>坪地街道中心社区子美街42号101</t>
  </si>
  <si>
    <t>熊X国</t>
  </si>
  <si>
    <t>坪地街道中心社区白石塘子美街86号</t>
  </si>
  <si>
    <t>覃X丹</t>
  </si>
  <si>
    <t>坪地街道中心社区鸿运二街12号101</t>
  </si>
  <si>
    <t>孙X俊</t>
  </si>
  <si>
    <t>坪地街道六联社区龙岗大道（坪地段）4166号龙岗大道（坪地段）4166-1号</t>
  </si>
  <si>
    <t>刘XX耀</t>
  </si>
  <si>
    <t>坪地街道怡心社区裕华北街4-1号</t>
  </si>
  <si>
    <t>黄X锐</t>
  </si>
  <si>
    <t>坪地街道坪东社区富地岗二巷5号103</t>
  </si>
  <si>
    <t>张X委</t>
  </si>
  <si>
    <t>龙岗区坪地街道寿利村2巷4号101</t>
  </si>
  <si>
    <t>张X刚</t>
  </si>
  <si>
    <t>龙岗区坪地街道怡心社区裕华北街4号4-2号</t>
  </si>
  <si>
    <t>余X强</t>
  </si>
  <si>
    <t>龙岗区坪地街道坪东社区富地岗兴岗一巷2-3号104</t>
  </si>
  <si>
    <t>郑X龙</t>
  </si>
  <si>
    <t>龙岗区坪地街道怡心社区怡心广场C座2-7</t>
  </si>
  <si>
    <t>汤X容</t>
  </si>
  <si>
    <t>龙岗区坪地街道坪地社区湖田路65号201</t>
  </si>
  <si>
    <t>张X亮</t>
  </si>
  <si>
    <t>龙岗区坪地街道中心社区子美街81-1号101</t>
  </si>
  <si>
    <t>罗X城</t>
  </si>
  <si>
    <t>龙岗区坪地街道坪地社区建设路116号101</t>
  </si>
  <si>
    <t>钟X锦</t>
  </si>
  <si>
    <t>龙岗区坪地街道天宏街10号</t>
  </si>
  <si>
    <t>丘X武</t>
  </si>
  <si>
    <t>龙岗区坪地街道中心社区顺风路8-1号101</t>
  </si>
  <si>
    <t>罗X锋</t>
  </si>
  <si>
    <t>龙岗区坪地街道中心社区子美街94号101</t>
  </si>
  <si>
    <t>郑X英</t>
  </si>
  <si>
    <t>龙岗区坪地街道白石塘子美街93号</t>
  </si>
  <si>
    <t>王X</t>
  </si>
  <si>
    <t>龙岗区坪地街道白石塘子美街92号</t>
  </si>
  <si>
    <t>罗X辉</t>
  </si>
  <si>
    <t>龙岗区坪地街道莲塘工商小区38号一楼</t>
  </si>
  <si>
    <t>罗X松</t>
  </si>
  <si>
    <t>龙岗区坪地街道岳湖岗新村74号</t>
  </si>
  <si>
    <t>甘X</t>
  </si>
  <si>
    <t>龙岗区坪地街道中心社区子美街86号101</t>
  </si>
  <si>
    <t>罗X</t>
  </si>
  <si>
    <t>龙岗区坪地街道建设路120号1楼</t>
  </si>
  <si>
    <t>熊X</t>
  </si>
  <si>
    <t>龙岗区坪地街道中心社区白石塘村红运路4-1号</t>
  </si>
  <si>
    <t>黄X营</t>
  </si>
  <si>
    <t>龙岗区坪地街道六联社区龙岗大道（坪地段）4164号101</t>
  </si>
  <si>
    <t>吴X斌</t>
  </si>
  <si>
    <t>龙岗区坪地街道中心社区顺风路18号101</t>
  </si>
  <si>
    <t>李X玉</t>
  </si>
  <si>
    <t>龙岗区坪地街道白石塘子美街44号</t>
  </si>
  <si>
    <t>练X明</t>
  </si>
  <si>
    <t>坪地街道怡心社区兴华路21号西湖苑一期商住楼117</t>
  </si>
  <si>
    <t>吴X云</t>
  </si>
  <si>
    <t>坪地街道怡心社区兴华路21号西湖苑一期商住楼112号铺</t>
  </si>
  <si>
    <t>何X松</t>
  </si>
  <si>
    <t>坪地街道坪地社区建设路11号101</t>
  </si>
  <si>
    <t>杨X忠</t>
  </si>
  <si>
    <t>坪地街道中心社区岳湖岗新村12号101</t>
  </si>
  <si>
    <t>陈X声</t>
  </si>
  <si>
    <t>坪地街道年丰社区骆屋新村2号101</t>
  </si>
  <si>
    <t>伍X龙</t>
  </si>
  <si>
    <t>坪地街道四方埔社区兴埔路4号101</t>
  </si>
  <si>
    <t>韦X丹</t>
  </si>
  <si>
    <t>坪地街道四方埔社区金兴埔路16号101</t>
  </si>
  <si>
    <t>卓X基</t>
  </si>
  <si>
    <t>坪地街道四方埔社区康裕一巷6号101</t>
  </si>
  <si>
    <t>钟X福</t>
  </si>
  <si>
    <t>坪地街道四方埔社区金裕巷9号101-01</t>
  </si>
  <si>
    <t>韦X芳</t>
  </si>
  <si>
    <t>坪地街道四方埔社区四方埔街12-3</t>
  </si>
  <si>
    <t>赖X英</t>
  </si>
  <si>
    <t>坪地街道坪西社区紫荆路28号101</t>
  </si>
  <si>
    <t>林X辉</t>
  </si>
  <si>
    <t>坪地街道四方埔社区兴埔路12号102</t>
  </si>
  <si>
    <t>何X东</t>
  </si>
  <si>
    <t>坪地街道怡心社区怡心广场文明东路11号</t>
  </si>
  <si>
    <t>萧X明</t>
  </si>
  <si>
    <t>坪地街道坪西社区紫荆路39号101</t>
  </si>
  <si>
    <t>卢X延</t>
  </si>
  <si>
    <t>坪地街道坪地社区文明东路8号102</t>
  </si>
  <si>
    <t>傅X君</t>
  </si>
  <si>
    <t>坪地街道六联社区新香街110号102</t>
  </si>
  <si>
    <t>马X莲</t>
  </si>
  <si>
    <t>坪地街道中心社区黄竹南路27-1号101</t>
  </si>
  <si>
    <t>黄X城</t>
  </si>
  <si>
    <t>坪地街道中心社区黄竹路27号</t>
  </si>
  <si>
    <t>余X波</t>
  </si>
  <si>
    <t>坪地街道中心社区文明东路四巷8号101</t>
  </si>
  <si>
    <t>徐X青</t>
  </si>
  <si>
    <t>坪地街道坪东社区富地岗富光巷15号102</t>
  </si>
  <si>
    <t>冯X淇</t>
  </si>
  <si>
    <t>坪地街道怡心社区兴华街6号101、102</t>
  </si>
  <si>
    <t>张X妮</t>
  </si>
  <si>
    <t>坪地街道中心社区益民北街12号101-102</t>
  </si>
  <si>
    <t>闫X甥</t>
  </si>
  <si>
    <t>坪地街道怡心社区教育中路28号28-1</t>
  </si>
  <si>
    <t>范X明</t>
  </si>
  <si>
    <t>坪地街道埔运路四方埔新村68号</t>
  </si>
  <si>
    <t>谭X</t>
  </si>
  <si>
    <t>坪地街道怡心社区怡心广场C座怡心街6号</t>
  </si>
  <si>
    <t>阳X强</t>
  </si>
  <si>
    <t>坪地街道坪西社区花园村绿茵路11号1栋</t>
  </si>
  <si>
    <t>李X潜</t>
  </si>
  <si>
    <t>坪地街道中心社区子美街22号101</t>
  </si>
  <si>
    <t>邹X香</t>
  </si>
  <si>
    <t>坪地街道四方埔社区四方埔新村67号101</t>
  </si>
  <si>
    <t>李X芳</t>
  </si>
  <si>
    <t>坪地街道建设路122号-1</t>
  </si>
  <si>
    <t>骆X华</t>
  </si>
  <si>
    <t>坪地街道坪东社区富地岗一区一巷5号102</t>
  </si>
  <si>
    <t>丘X兴</t>
  </si>
  <si>
    <t>坪地街道四方埔社区康裕三巷8号一楼</t>
  </si>
  <si>
    <t>何X韶</t>
  </si>
  <si>
    <t>坪地街道坪西社区紫荆路15号101</t>
  </si>
  <si>
    <t>周X</t>
  </si>
  <si>
    <t>坪地街道中心社区宝石二巷2号101</t>
  </si>
  <si>
    <t>坪地街道中心社区子美街86号101</t>
  </si>
  <si>
    <t>郑X超</t>
  </si>
  <si>
    <t>坪地街道怡心社区顺景巷3号怡心街顺景巷3-1</t>
  </si>
  <si>
    <t>坪地街道坪东社区富地岗一区三巷5号</t>
  </si>
  <si>
    <t>黄X明</t>
  </si>
  <si>
    <t>坪地街道四方埔社区四方埔沙吓25号103</t>
  </si>
  <si>
    <t>罗X客</t>
  </si>
  <si>
    <t>坪地街道坪东社区富地岗一区一巷1号102</t>
  </si>
  <si>
    <t>郑X良</t>
  </si>
  <si>
    <t>坪地街道年丰社区二巷2号101</t>
  </si>
  <si>
    <t>谭X国</t>
  </si>
  <si>
    <t>坪地街道年丰社区丰茂街30号101</t>
  </si>
  <si>
    <t>萧X君</t>
  </si>
  <si>
    <t>坪地街道中心社区石灰围一巷10号101</t>
  </si>
  <si>
    <t>刘X冯</t>
  </si>
  <si>
    <t>坪地街道坪东社区富地岗一区一巷4号102</t>
  </si>
  <si>
    <t>周X明</t>
  </si>
  <si>
    <t>坪地街道中心社区湖田路35-1号101</t>
  </si>
  <si>
    <t>刘X涛</t>
  </si>
  <si>
    <t>坪地街道坪地社区湖田路81号101-102</t>
  </si>
  <si>
    <t>蔡X志</t>
  </si>
  <si>
    <t>坪地街道石灰围宝石二巷5号</t>
  </si>
  <si>
    <t>彭X艳</t>
  </si>
  <si>
    <t>坪地街道石灰围村三巷二号</t>
  </si>
  <si>
    <t>张X生</t>
  </si>
  <si>
    <t>坪地街道黄竹路25号</t>
  </si>
  <si>
    <t>廖X鹏</t>
  </si>
  <si>
    <t>坪地街道四方埔社区四方埔街20号101</t>
  </si>
  <si>
    <t>王X标</t>
  </si>
  <si>
    <t>坪地街道年丰社区坪梓路33号</t>
  </si>
  <si>
    <t>张X泉</t>
  </si>
  <si>
    <t>坪地街道坪东社区坪地中心路26号101</t>
  </si>
  <si>
    <t>张X芸</t>
  </si>
  <si>
    <t>坪地街道六联社区新香街122号102</t>
  </si>
  <si>
    <t>郑X姣</t>
  </si>
  <si>
    <t>坪地街道中心社区顺景街56号101</t>
  </si>
  <si>
    <t>林X鸿</t>
  </si>
  <si>
    <t>坪地街道六联社区新香街122号101</t>
  </si>
  <si>
    <t>黄X文</t>
  </si>
  <si>
    <t>坪地街道坪西社区新屋场四巷10号102</t>
  </si>
  <si>
    <t>钟X升</t>
  </si>
  <si>
    <t>坪地街道年丰社区三巷7号</t>
  </si>
  <si>
    <t>廖X云</t>
  </si>
  <si>
    <t>坪地街道泥坡小区27号1楼</t>
  </si>
  <si>
    <t>刘X友</t>
  </si>
  <si>
    <t>坪地街道坪东社区同益巷11号102</t>
  </si>
  <si>
    <t>李X均</t>
  </si>
  <si>
    <t>坪地街道年丰社区新丰二路32号112</t>
  </si>
  <si>
    <t>郑X贤</t>
  </si>
  <si>
    <t>坪地街道年丰社区二巷14号101</t>
  </si>
  <si>
    <t>朱X平</t>
  </si>
  <si>
    <t>坪地街道六联社区龙岗大道（坪地段）4166号</t>
  </si>
  <si>
    <t>林X青</t>
  </si>
  <si>
    <t>坪地街道六联社区龙岗大道（坪地段）4152号龙岗大道（坪地段）4152-1</t>
  </si>
  <si>
    <t>陈X元</t>
  </si>
  <si>
    <t>坪地街道怡心社区文明东路19号102</t>
  </si>
  <si>
    <t>施X娜</t>
  </si>
  <si>
    <t>坪地街道怡心社区地新北街9号9-2号</t>
  </si>
  <si>
    <t>黄X纳</t>
  </si>
  <si>
    <t>坪地街道四方埔社区四方埔沙吓26号101</t>
  </si>
  <si>
    <t>坪地街道坪东社区坪东新村一巷30号101</t>
  </si>
  <si>
    <t>坪地街道高桥社区白石塘安置小区7栋102</t>
  </si>
  <si>
    <t>陈X霞</t>
  </si>
  <si>
    <t>坪地街道二十二小区建设路98号二门市</t>
  </si>
  <si>
    <t>林X东</t>
  </si>
  <si>
    <t>坪地年丰社区丰茂街3号</t>
  </si>
  <si>
    <t>吴X灵</t>
  </si>
  <si>
    <t>坪地街道年丰社区丰茂街26号102</t>
  </si>
  <si>
    <t>廖X国</t>
  </si>
  <si>
    <t>坪地街道年丰社区丰茂街16号</t>
  </si>
  <si>
    <t>李X明</t>
  </si>
  <si>
    <t>坪地街道年丰社区丰茂街24号102</t>
  </si>
  <si>
    <t>杨X</t>
  </si>
  <si>
    <t>坪地街道年丰社区丰茂街24号101</t>
  </si>
  <si>
    <t>许X儿</t>
  </si>
  <si>
    <t>坪地街道年丰社区横岭村48号102</t>
  </si>
  <si>
    <t>彭X闲</t>
  </si>
  <si>
    <t>坪地街道年丰社区丰茂街36号102</t>
  </si>
  <si>
    <t>黎X林</t>
  </si>
  <si>
    <t>坪地街道中心社区黄竹新村27号</t>
  </si>
  <si>
    <t>叶X明</t>
  </si>
  <si>
    <t>坪地街道年丰社区曾屋新村102号</t>
  </si>
  <si>
    <t>施X楠</t>
  </si>
  <si>
    <t>坪地街道年丰社区育文街1号102</t>
  </si>
  <si>
    <t>张X科</t>
  </si>
  <si>
    <t>坪地街道年丰社区丰茂路4-1号101铺</t>
  </si>
  <si>
    <t>周XX海</t>
  </si>
  <si>
    <t>坪地街道年丰社区丰茂街14号</t>
  </si>
  <si>
    <t>郑X君</t>
  </si>
  <si>
    <t>坪地街道年丰社区丰茂街31号101</t>
  </si>
  <si>
    <t>谢X安</t>
  </si>
  <si>
    <t>坪地街道年丰社区丰茂街38号-2</t>
  </si>
  <si>
    <t>谢X珍</t>
  </si>
  <si>
    <t>坪地街道六联社区太元村9号101</t>
  </si>
  <si>
    <t>曾X云</t>
  </si>
  <si>
    <t>坪地街道中心社区益民北街16号102</t>
  </si>
  <si>
    <t>易X</t>
  </si>
  <si>
    <t>坪地街道年丰社区年丰二巷13号101</t>
  </si>
  <si>
    <t>陈X芳</t>
  </si>
  <si>
    <t>坪地街道六联社区石吉路4-1号/4-2号103</t>
  </si>
  <si>
    <t>王X训</t>
  </si>
  <si>
    <t>坪地街道坪东社区富地岗一区一巷4号101</t>
  </si>
  <si>
    <t>王X朝</t>
  </si>
  <si>
    <t>坪地街道年丰社区新丰二路32号108</t>
  </si>
  <si>
    <t>坪地街道年丰社区骆屋新村20号101</t>
  </si>
  <si>
    <t>罗X川</t>
  </si>
  <si>
    <t>坪地街道年丰社区丰茂街11号101</t>
  </si>
  <si>
    <t>吴X明</t>
  </si>
  <si>
    <t>坪地街道中心社区益民北街7号101-102</t>
  </si>
  <si>
    <t>黄X雨</t>
  </si>
  <si>
    <t>坪地街道中心社区顺景街64-1号</t>
  </si>
  <si>
    <t>杨X斌</t>
  </si>
  <si>
    <t>坪地街道中心社区益民北街1号102</t>
  </si>
  <si>
    <t>刘X杰</t>
  </si>
  <si>
    <t>坪地街道横岭村30号101</t>
  </si>
  <si>
    <t>谢X龙</t>
  </si>
  <si>
    <t>坪地街道中心社区黄竹南路31号</t>
  </si>
  <si>
    <t>罗X海</t>
  </si>
  <si>
    <t>坪地街道坪东社区坪东村日兴街16号</t>
  </si>
  <si>
    <t>黄X苏</t>
  </si>
  <si>
    <t>坪地街道坪东社区富地岗一区一巷一号铺</t>
  </si>
  <si>
    <t>朱X远</t>
  </si>
  <si>
    <t>坪地街道年丰社区新丰路32号-3</t>
  </si>
  <si>
    <t>张X军</t>
  </si>
  <si>
    <t>坪地街道年丰社区新丰路32号4-5</t>
  </si>
  <si>
    <t>刘X华</t>
  </si>
  <si>
    <t>坪地街道中心社区黄竹新村7号101</t>
  </si>
  <si>
    <t>何X梅</t>
  </si>
  <si>
    <t>坪地街道中心社区鸿运三街8-4号101</t>
  </si>
  <si>
    <t>杨X娥</t>
  </si>
  <si>
    <t>坪地街道坪东社区日兴街20号103</t>
  </si>
  <si>
    <t>叶X景</t>
  </si>
  <si>
    <t>坪地街道坪西社区吉祥一路48号</t>
  </si>
  <si>
    <t>谢X民</t>
  </si>
  <si>
    <t>坪地街道坪东社区坪东新二村21号</t>
  </si>
  <si>
    <t>方X亮</t>
  </si>
  <si>
    <t>坪地街道中心社区益民北街8号103</t>
  </si>
  <si>
    <t>坪地街道坪东社区新二村2号1楼101铺</t>
  </si>
  <si>
    <t>林X心</t>
  </si>
  <si>
    <t>坪地街道怡心社区文明东路19号103</t>
  </si>
  <si>
    <t>冯X振</t>
  </si>
  <si>
    <t>坪地街道坪东社区坪东新二村27号101</t>
  </si>
  <si>
    <t>林X道</t>
  </si>
  <si>
    <t>坪地街道坪东社区坪东新村一巷8号</t>
  </si>
  <si>
    <t>练X宏</t>
  </si>
  <si>
    <t>坪地街道坪地社区富民路57-2-6</t>
  </si>
  <si>
    <t>吴X权</t>
  </si>
  <si>
    <t>坪地街道坪东社区富地岗新村一区二巷5号</t>
  </si>
  <si>
    <t>坪地街道坪东社区富地岗新一区6巷5号1楼</t>
  </si>
  <si>
    <t>黄X利</t>
  </si>
  <si>
    <t>坪地街道黄竹村黄竹南路25号</t>
  </si>
  <si>
    <t>周X友</t>
  </si>
  <si>
    <t>坪地街道中心社区黄竹南路30-1号103</t>
  </si>
  <si>
    <t>范X节</t>
  </si>
  <si>
    <t>坪地街道中心社区黄竹南路42-3号</t>
  </si>
  <si>
    <t>郑X丰</t>
  </si>
  <si>
    <t>坪地街道中心社区白石塘路14号101</t>
  </si>
  <si>
    <t>陈X顺</t>
  </si>
  <si>
    <t>坪地街道中心社区竹平三巷3号101</t>
  </si>
  <si>
    <t>张X</t>
  </si>
  <si>
    <t>坪地街道中心社区黄竹北路二巷3号101</t>
  </si>
  <si>
    <t>覃X琼</t>
  </si>
  <si>
    <t>坪地街道怡心社区教育中路24号104</t>
  </si>
  <si>
    <t>坪地街道六联社区楼角二街1-1号101</t>
  </si>
  <si>
    <t>邹X璘</t>
  </si>
  <si>
    <t>坪地街道中心社区黄竹北路三巷1-1号A栋101</t>
  </si>
  <si>
    <t>张X兵</t>
  </si>
  <si>
    <t>坪地街道中心社区黄竹南路30号附101</t>
  </si>
  <si>
    <t>黄X升</t>
  </si>
  <si>
    <t>坪地街道中心社区益民北街14号101</t>
  </si>
  <si>
    <t>毛X勤</t>
  </si>
  <si>
    <t>坪地街道中心社区黄竹北路10号102</t>
  </si>
  <si>
    <t>游X辉</t>
  </si>
  <si>
    <t>坪地街道顺景路56号1楼</t>
  </si>
  <si>
    <t>劳X悦</t>
  </si>
  <si>
    <t>坪地街道六联社区龙岗大道（坪地段）4182号101</t>
  </si>
  <si>
    <t>深圳市龙岗区坪地街道坪地社区湖田路69号-3</t>
  </si>
  <si>
    <t>王X友</t>
  </si>
  <si>
    <t>深圳市龙岗区坪地街道中心社区湖田路27-103</t>
  </si>
  <si>
    <t>赖X旋</t>
  </si>
  <si>
    <t>深圳市龙岗区坪地街道中心社区湖田路27号101</t>
  </si>
  <si>
    <t>刘X蓉</t>
  </si>
  <si>
    <t>深圳市龙岗区坪地街道二十二小区福华路6号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</si>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</sst>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0"/>
  <sheetViews>
    <sheetView tabSelected="1" workbookViewId="0">
      <selection activeCell="N9" sqref="N9"/>
    </sheetView>
  </sheetViews>
  <sheetFormatPr defaultColWidth="9" defaultRowHeight="13.5"/>
  <cols>
    <col min="1" max="1" width="4.875" customWidth="1"/>
    <col min="2" max="2" width="10.375" style="2" customWidth="1"/>
    <col min="3" max="3" width="14" customWidth="1"/>
    <col min="4" max="4" width="35.3166666666667" customWidth="1"/>
    <col min="5" max="5" width="14.125" style="3" customWidth="1"/>
    <col min="6" max="6" width="12.5" style="3" customWidth="1"/>
    <col min="7" max="10" width="14.125" customWidth="1"/>
    <col min="11" max="11" width="12.8833333333333" customWidth="1"/>
  </cols>
  <sheetData>
    <row r="1" s="1" customFormat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8" hidden="1" customHeight="1" spans="1:11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</row>
    <row r="3" s="1" customFormat="1" ht="41" customHeight="1" spans="1:11">
      <c r="A3" s="7" t="s">
        <v>3</v>
      </c>
      <c r="B3" s="7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5" t="s">
        <v>10</v>
      </c>
      <c r="I3" s="15" t="s">
        <v>11</v>
      </c>
      <c r="J3" s="5" t="s">
        <v>12</v>
      </c>
      <c r="K3" s="7" t="s">
        <v>13</v>
      </c>
    </row>
    <row r="4" s="2" customFormat="1" ht="30" customHeight="1" spans="1:11">
      <c r="A4" s="8">
        <v>1</v>
      </c>
      <c r="B4" s="9">
        <v>45189</v>
      </c>
      <c r="C4" s="10" t="s">
        <v>14</v>
      </c>
      <c r="D4" s="11" t="s">
        <v>15</v>
      </c>
      <c r="E4" s="12">
        <v>1421.28</v>
      </c>
      <c r="F4" s="12">
        <v>0</v>
      </c>
      <c r="G4" s="13">
        <v>1421.28</v>
      </c>
      <c r="H4" s="13">
        <f>IF(G4&lt;=2000,G4,2000)</f>
        <v>1421.28</v>
      </c>
      <c r="I4" s="16">
        <f>H4*50%</f>
        <v>710.64</v>
      </c>
      <c r="J4" s="13">
        <f>H4*50%</f>
        <v>710.64</v>
      </c>
      <c r="K4" s="8"/>
    </row>
    <row r="5" s="2" customFormat="1" ht="30" customHeight="1" spans="1:11">
      <c r="A5" s="8">
        <v>2</v>
      </c>
      <c r="B5" s="9">
        <v>45194</v>
      </c>
      <c r="C5" s="10" t="s">
        <v>16</v>
      </c>
      <c r="D5" s="11" t="s">
        <v>17</v>
      </c>
      <c r="E5" s="12">
        <v>1269</v>
      </c>
      <c r="F5" s="12">
        <v>0</v>
      </c>
      <c r="G5" s="13">
        <v>1269</v>
      </c>
      <c r="H5" s="13">
        <f t="shared" ref="H5:H68" si="0">IF(G5&lt;=2000,G5,2000)</f>
        <v>1269</v>
      </c>
      <c r="I5" s="16">
        <f t="shared" ref="I5:I68" si="1">H5*50%</f>
        <v>634.5</v>
      </c>
      <c r="J5" s="13">
        <f t="shared" ref="J5:J68" si="2">H5*50%</f>
        <v>634.5</v>
      </c>
      <c r="K5" s="8"/>
    </row>
    <row r="6" s="2" customFormat="1" ht="30" customHeight="1" spans="1:11">
      <c r="A6" s="8">
        <v>3</v>
      </c>
      <c r="B6" s="9">
        <v>45192</v>
      </c>
      <c r="C6" s="10" t="s">
        <v>18</v>
      </c>
      <c r="D6" s="11" t="s">
        <v>19</v>
      </c>
      <c r="E6" s="12">
        <v>1065.96</v>
      </c>
      <c r="F6" s="12">
        <v>0</v>
      </c>
      <c r="G6" s="13">
        <v>1065.96</v>
      </c>
      <c r="H6" s="13">
        <f t="shared" si="0"/>
        <v>1065.96</v>
      </c>
      <c r="I6" s="16">
        <f t="shared" si="1"/>
        <v>532.98</v>
      </c>
      <c r="J6" s="13">
        <f t="shared" si="2"/>
        <v>532.98</v>
      </c>
      <c r="K6" s="8"/>
    </row>
    <row r="7" s="2" customFormat="1" ht="30" customHeight="1" spans="1:11">
      <c r="A7" s="8">
        <v>4</v>
      </c>
      <c r="B7" s="9">
        <v>45190</v>
      </c>
      <c r="C7" s="10" t="s">
        <v>20</v>
      </c>
      <c r="D7" s="11" t="s">
        <v>21</v>
      </c>
      <c r="E7" s="12">
        <v>2233.44</v>
      </c>
      <c r="F7" s="12">
        <v>0</v>
      </c>
      <c r="G7" s="14">
        <v>2233.44</v>
      </c>
      <c r="H7" s="13">
        <f t="shared" si="0"/>
        <v>2000</v>
      </c>
      <c r="I7" s="16">
        <f t="shared" si="1"/>
        <v>1000</v>
      </c>
      <c r="J7" s="13">
        <f t="shared" si="2"/>
        <v>1000</v>
      </c>
      <c r="K7" s="8"/>
    </row>
    <row r="8" s="2" customFormat="1" ht="30" customHeight="1" spans="1:11">
      <c r="A8" s="8">
        <v>5</v>
      </c>
      <c r="B8" s="9">
        <v>45181</v>
      </c>
      <c r="C8" s="10" t="s">
        <v>22</v>
      </c>
      <c r="D8" s="11" t="s">
        <v>23</v>
      </c>
      <c r="E8" s="12">
        <v>1725.84</v>
      </c>
      <c r="F8" s="12">
        <v>0</v>
      </c>
      <c r="G8" s="14">
        <v>1725.84</v>
      </c>
      <c r="H8" s="13">
        <f t="shared" si="0"/>
        <v>1725.84</v>
      </c>
      <c r="I8" s="16">
        <f t="shared" si="1"/>
        <v>862.92</v>
      </c>
      <c r="J8" s="13">
        <f t="shared" si="2"/>
        <v>862.92</v>
      </c>
      <c r="K8" s="8"/>
    </row>
    <row r="9" s="2" customFormat="1" ht="30" customHeight="1" spans="1:11">
      <c r="A9" s="8">
        <v>6</v>
      </c>
      <c r="B9" s="9">
        <v>45194</v>
      </c>
      <c r="C9" s="10" t="s">
        <v>24</v>
      </c>
      <c r="D9" s="11" t="s">
        <v>25</v>
      </c>
      <c r="E9" s="12">
        <v>1218.24</v>
      </c>
      <c r="F9" s="12">
        <v>0</v>
      </c>
      <c r="G9" s="14">
        <v>1218.24</v>
      </c>
      <c r="H9" s="13">
        <f t="shared" si="0"/>
        <v>1218.24</v>
      </c>
      <c r="I9" s="16">
        <f t="shared" si="1"/>
        <v>609.12</v>
      </c>
      <c r="J9" s="13">
        <f t="shared" si="2"/>
        <v>609.12</v>
      </c>
      <c r="K9" s="8"/>
    </row>
    <row r="10" s="2" customFormat="1" ht="30" customHeight="1" spans="1:11">
      <c r="A10" s="8">
        <v>7</v>
      </c>
      <c r="B10" s="9">
        <v>45166</v>
      </c>
      <c r="C10" s="10" t="s">
        <v>26</v>
      </c>
      <c r="D10" s="11" t="s">
        <v>27</v>
      </c>
      <c r="E10" s="12">
        <v>1928.88</v>
      </c>
      <c r="F10" s="12">
        <v>0</v>
      </c>
      <c r="G10" s="14">
        <v>1928.88</v>
      </c>
      <c r="H10" s="13">
        <f t="shared" si="0"/>
        <v>1928.88</v>
      </c>
      <c r="I10" s="16">
        <f t="shared" si="1"/>
        <v>964.44</v>
      </c>
      <c r="J10" s="13">
        <f t="shared" si="2"/>
        <v>964.44</v>
      </c>
      <c r="K10" s="8"/>
    </row>
    <row r="11" s="2" customFormat="1" ht="30" customHeight="1" spans="1:11">
      <c r="A11" s="8">
        <v>8</v>
      </c>
      <c r="B11" s="9">
        <v>45162</v>
      </c>
      <c r="C11" s="10" t="s">
        <v>28</v>
      </c>
      <c r="D11" s="11" t="s">
        <v>29</v>
      </c>
      <c r="E11" s="12">
        <v>2030.4</v>
      </c>
      <c r="F11" s="12">
        <v>0</v>
      </c>
      <c r="G11" s="14">
        <v>2030.4</v>
      </c>
      <c r="H11" s="13">
        <f t="shared" si="0"/>
        <v>2000</v>
      </c>
      <c r="I11" s="16">
        <f t="shared" si="1"/>
        <v>1000</v>
      </c>
      <c r="J11" s="13">
        <f t="shared" si="2"/>
        <v>1000</v>
      </c>
      <c r="K11" s="8"/>
    </row>
    <row r="12" s="2" customFormat="1" ht="30" customHeight="1" spans="1:11">
      <c r="A12" s="8">
        <v>9</v>
      </c>
      <c r="B12" s="9">
        <v>45180</v>
      </c>
      <c r="C12" s="10" t="s">
        <v>30</v>
      </c>
      <c r="D12" s="11" t="s">
        <v>31</v>
      </c>
      <c r="E12" s="12">
        <v>1725.84</v>
      </c>
      <c r="F12" s="12">
        <v>0</v>
      </c>
      <c r="G12" s="14">
        <v>1725.84</v>
      </c>
      <c r="H12" s="13">
        <f t="shared" si="0"/>
        <v>1725.84</v>
      </c>
      <c r="I12" s="16">
        <f t="shared" si="1"/>
        <v>862.92</v>
      </c>
      <c r="J12" s="13">
        <f t="shared" si="2"/>
        <v>862.92</v>
      </c>
      <c r="K12" s="8"/>
    </row>
    <row r="13" s="2" customFormat="1" ht="30" customHeight="1" spans="1:11">
      <c r="A13" s="8">
        <v>10</v>
      </c>
      <c r="B13" s="9">
        <v>45194</v>
      </c>
      <c r="C13" s="10" t="s">
        <v>32</v>
      </c>
      <c r="D13" s="11" t="s">
        <v>33</v>
      </c>
      <c r="E13" s="12">
        <v>2385.72</v>
      </c>
      <c r="F13" s="12">
        <v>0</v>
      </c>
      <c r="G13" s="14">
        <v>2385.72</v>
      </c>
      <c r="H13" s="13">
        <f t="shared" si="0"/>
        <v>2000</v>
      </c>
      <c r="I13" s="16">
        <f t="shared" si="1"/>
        <v>1000</v>
      </c>
      <c r="J13" s="13">
        <f t="shared" si="2"/>
        <v>1000</v>
      </c>
      <c r="K13" s="8"/>
    </row>
    <row r="14" s="2" customFormat="1" ht="30" customHeight="1" spans="1:11">
      <c r="A14" s="8">
        <v>11</v>
      </c>
      <c r="B14" s="9">
        <v>45174</v>
      </c>
      <c r="C14" s="10" t="s">
        <v>34</v>
      </c>
      <c r="D14" s="11" t="s">
        <v>35</v>
      </c>
      <c r="E14" s="12">
        <v>2944.08</v>
      </c>
      <c r="F14" s="12">
        <v>0</v>
      </c>
      <c r="G14" s="14">
        <v>2944.08</v>
      </c>
      <c r="H14" s="13">
        <f t="shared" si="0"/>
        <v>2000</v>
      </c>
      <c r="I14" s="16">
        <f t="shared" si="1"/>
        <v>1000</v>
      </c>
      <c r="J14" s="13">
        <f t="shared" si="2"/>
        <v>1000</v>
      </c>
      <c r="K14" s="8"/>
    </row>
    <row r="15" s="2" customFormat="1" ht="30" customHeight="1" spans="1:11">
      <c r="A15" s="8">
        <v>12</v>
      </c>
      <c r="B15" s="9">
        <v>45175</v>
      </c>
      <c r="C15" s="10" t="s">
        <v>36</v>
      </c>
      <c r="D15" s="11" t="s">
        <v>37</v>
      </c>
      <c r="E15" s="12">
        <v>1776.6</v>
      </c>
      <c r="F15" s="12">
        <v>0</v>
      </c>
      <c r="G15" s="14">
        <v>1776.6</v>
      </c>
      <c r="H15" s="13">
        <f t="shared" si="0"/>
        <v>1776.6</v>
      </c>
      <c r="I15" s="16">
        <f t="shared" si="1"/>
        <v>888.3</v>
      </c>
      <c r="J15" s="13">
        <f t="shared" si="2"/>
        <v>888.3</v>
      </c>
      <c r="K15" s="8"/>
    </row>
    <row r="16" s="2" customFormat="1" ht="30" customHeight="1" spans="1:11">
      <c r="A16" s="8">
        <v>13</v>
      </c>
      <c r="B16" s="9">
        <v>45184</v>
      </c>
      <c r="C16" s="10" t="s">
        <v>38</v>
      </c>
      <c r="D16" s="11" t="s">
        <v>39</v>
      </c>
      <c r="E16" s="12">
        <v>2334.96</v>
      </c>
      <c r="F16" s="12">
        <v>0</v>
      </c>
      <c r="G16" s="14">
        <v>2334.96</v>
      </c>
      <c r="H16" s="13">
        <f t="shared" si="0"/>
        <v>2000</v>
      </c>
      <c r="I16" s="16">
        <f t="shared" si="1"/>
        <v>1000</v>
      </c>
      <c r="J16" s="13">
        <f t="shared" si="2"/>
        <v>1000</v>
      </c>
      <c r="K16" s="8"/>
    </row>
    <row r="17" s="2" customFormat="1" ht="30" customHeight="1" spans="1:11">
      <c r="A17" s="8">
        <v>14</v>
      </c>
      <c r="B17" s="9">
        <v>45194</v>
      </c>
      <c r="C17" s="10" t="s">
        <v>40</v>
      </c>
      <c r="D17" s="11" t="s">
        <v>41</v>
      </c>
      <c r="E17" s="12">
        <v>2893.32</v>
      </c>
      <c r="F17" s="12">
        <v>0</v>
      </c>
      <c r="G17" s="14">
        <v>2893.32</v>
      </c>
      <c r="H17" s="13">
        <f t="shared" si="0"/>
        <v>2000</v>
      </c>
      <c r="I17" s="16">
        <f t="shared" si="1"/>
        <v>1000</v>
      </c>
      <c r="J17" s="13">
        <f t="shared" si="2"/>
        <v>1000</v>
      </c>
      <c r="K17" s="8"/>
    </row>
    <row r="18" s="2" customFormat="1" ht="30" customHeight="1" spans="1:11">
      <c r="A18" s="8">
        <v>15</v>
      </c>
      <c r="B18" s="9">
        <v>45193</v>
      </c>
      <c r="C18" s="10" t="s">
        <v>42</v>
      </c>
      <c r="D18" s="11" t="s">
        <v>43</v>
      </c>
      <c r="E18" s="12">
        <v>2081.16</v>
      </c>
      <c r="F18" s="12">
        <v>0</v>
      </c>
      <c r="G18" s="14">
        <v>2081.16</v>
      </c>
      <c r="H18" s="13">
        <f t="shared" si="0"/>
        <v>2000</v>
      </c>
      <c r="I18" s="16">
        <f t="shared" si="1"/>
        <v>1000</v>
      </c>
      <c r="J18" s="13">
        <f t="shared" si="2"/>
        <v>1000</v>
      </c>
      <c r="K18" s="8"/>
    </row>
    <row r="19" s="2" customFormat="1" ht="30" customHeight="1" spans="1:11">
      <c r="A19" s="8">
        <v>16</v>
      </c>
      <c r="B19" s="9">
        <v>45172</v>
      </c>
      <c r="C19" s="10" t="s">
        <v>44</v>
      </c>
      <c r="D19" s="11" t="s">
        <v>45</v>
      </c>
      <c r="E19" s="12">
        <v>2436.48</v>
      </c>
      <c r="F19" s="12">
        <v>0</v>
      </c>
      <c r="G19" s="14">
        <v>2436.48</v>
      </c>
      <c r="H19" s="13">
        <f t="shared" si="0"/>
        <v>2000</v>
      </c>
      <c r="I19" s="16">
        <f t="shared" si="1"/>
        <v>1000</v>
      </c>
      <c r="J19" s="13">
        <f t="shared" si="2"/>
        <v>1000</v>
      </c>
      <c r="K19" s="8"/>
    </row>
    <row r="20" s="2" customFormat="1" ht="30" customHeight="1" spans="1:11">
      <c r="A20" s="8">
        <v>17</v>
      </c>
      <c r="B20" s="9">
        <v>45167</v>
      </c>
      <c r="C20" s="10" t="s">
        <v>46</v>
      </c>
      <c r="D20" s="11" t="s">
        <v>47</v>
      </c>
      <c r="E20" s="12">
        <v>2131.92</v>
      </c>
      <c r="F20" s="12">
        <v>0</v>
      </c>
      <c r="G20" s="14">
        <v>2131.92</v>
      </c>
      <c r="H20" s="13">
        <f t="shared" si="0"/>
        <v>2000</v>
      </c>
      <c r="I20" s="16">
        <f t="shared" si="1"/>
        <v>1000</v>
      </c>
      <c r="J20" s="13">
        <f t="shared" si="2"/>
        <v>1000</v>
      </c>
      <c r="K20" s="8"/>
    </row>
    <row r="21" s="2" customFormat="1" ht="30" customHeight="1" spans="1:11">
      <c r="A21" s="8">
        <v>18</v>
      </c>
      <c r="B21" s="9">
        <v>45167</v>
      </c>
      <c r="C21" s="10" t="s">
        <v>48</v>
      </c>
      <c r="D21" s="11" t="s">
        <v>49</v>
      </c>
      <c r="E21" s="12">
        <v>2487.24</v>
      </c>
      <c r="F21" s="12">
        <v>0</v>
      </c>
      <c r="G21" s="14">
        <v>2487.24</v>
      </c>
      <c r="H21" s="13">
        <f t="shared" si="0"/>
        <v>2000</v>
      </c>
      <c r="I21" s="16">
        <f t="shared" si="1"/>
        <v>1000</v>
      </c>
      <c r="J21" s="13">
        <f t="shared" si="2"/>
        <v>1000</v>
      </c>
      <c r="K21" s="8"/>
    </row>
    <row r="22" s="2" customFormat="1" ht="30" customHeight="1" spans="1:11">
      <c r="A22" s="8">
        <v>19</v>
      </c>
      <c r="B22" s="9">
        <v>45187</v>
      </c>
      <c r="C22" s="10" t="s">
        <v>50</v>
      </c>
      <c r="D22" s="11" t="s">
        <v>51</v>
      </c>
      <c r="E22" s="12">
        <v>1116.72</v>
      </c>
      <c r="F22" s="12">
        <v>0</v>
      </c>
      <c r="G22" s="14">
        <v>1116.72</v>
      </c>
      <c r="H22" s="13">
        <f t="shared" si="0"/>
        <v>1116.72</v>
      </c>
      <c r="I22" s="16">
        <f t="shared" si="1"/>
        <v>558.36</v>
      </c>
      <c r="J22" s="13">
        <f t="shared" si="2"/>
        <v>558.36</v>
      </c>
      <c r="K22" s="8"/>
    </row>
    <row r="23" s="2" customFormat="1" ht="30" customHeight="1" spans="1:11">
      <c r="A23" s="8">
        <v>20</v>
      </c>
      <c r="B23" s="9">
        <v>45173</v>
      </c>
      <c r="C23" s="10" t="s">
        <v>52</v>
      </c>
      <c r="D23" s="11" t="s">
        <v>53</v>
      </c>
      <c r="E23" s="12">
        <v>1573.56</v>
      </c>
      <c r="F23" s="12">
        <v>0</v>
      </c>
      <c r="G23" s="14">
        <v>1573.56</v>
      </c>
      <c r="H23" s="13">
        <f t="shared" si="0"/>
        <v>1573.56</v>
      </c>
      <c r="I23" s="16">
        <f t="shared" si="1"/>
        <v>786.78</v>
      </c>
      <c r="J23" s="13">
        <f t="shared" si="2"/>
        <v>786.78</v>
      </c>
      <c r="K23" s="8"/>
    </row>
    <row r="24" s="2" customFormat="1" ht="30" customHeight="1" spans="1:11">
      <c r="A24" s="8">
        <v>21</v>
      </c>
      <c r="B24" s="9">
        <v>45167</v>
      </c>
      <c r="C24" s="10" t="s">
        <v>54</v>
      </c>
      <c r="D24" s="11" t="s">
        <v>55</v>
      </c>
      <c r="E24" s="12">
        <v>1573.56</v>
      </c>
      <c r="F24" s="12">
        <v>0</v>
      </c>
      <c r="G24" s="14">
        <v>1573.56</v>
      </c>
      <c r="H24" s="13">
        <f t="shared" si="0"/>
        <v>1573.56</v>
      </c>
      <c r="I24" s="16">
        <f t="shared" si="1"/>
        <v>786.78</v>
      </c>
      <c r="J24" s="13">
        <f t="shared" si="2"/>
        <v>786.78</v>
      </c>
      <c r="K24" s="8"/>
    </row>
    <row r="25" s="2" customFormat="1" ht="30" customHeight="1" spans="1:11">
      <c r="A25" s="8">
        <v>22</v>
      </c>
      <c r="B25" s="9">
        <v>45167</v>
      </c>
      <c r="C25" s="10" t="s">
        <v>56</v>
      </c>
      <c r="D25" s="11" t="s">
        <v>57</v>
      </c>
      <c r="E25" s="12">
        <v>1218.24</v>
      </c>
      <c r="F25" s="12">
        <v>0</v>
      </c>
      <c r="G25" s="14">
        <v>1218.24</v>
      </c>
      <c r="H25" s="13">
        <f t="shared" si="0"/>
        <v>1218.24</v>
      </c>
      <c r="I25" s="16">
        <f t="shared" si="1"/>
        <v>609.12</v>
      </c>
      <c r="J25" s="13">
        <f t="shared" si="2"/>
        <v>609.12</v>
      </c>
      <c r="K25" s="8"/>
    </row>
    <row r="26" s="2" customFormat="1" ht="30" customHeight="1" spans="1:11">
      <c r="A26" s="8">
        <v>23</v>
      </c>
      <c r="B26" s="9">
        <v>45192</v>
      </c>
      <c r="C26" s="10" t="s">
        <v>58</v>
      </c>
      <c r="D26" s="11" t="s">
        <v>59</v>
      </c>
      <c r="E26" s="12">
        <v>1065.96</v>
      </c>
      <c r="F26" s="12">
        <v>0</v>
      </c>
      <c r="G26" s="14">
        <v>1065.96</v>
      </c>
      <c r="H26" s="13">
        <f t="shared" si="0"/>
        <v>1065.96</v>
      </c>
      <c r="I26" s="16">
        <f t="shared" si="1"/>
        <v>532.98</v>
      </c>
      <c r="J26" s="13">
        <f t="shared" si="2"/>
        <v>532.98</v>
      </c>
      <c r="K26" s="8"/>
    </row>
    <row r="27" s="2" customFormat="1" ht="30" customHeight="1" spans="1:11">
      <c r="A27" s="8">
        <v>24</v>
      </c>
      <c r="B27" s="9">
        <v>45275</v>
      </c>
      <c r="C27" s="10" t="s">
        <v>60</v>
      </c>
      <c r="D27" s="11" t="s">
        <v>61</v>
      </c>
      <c r="E27" s="12">
        <v>862.92</v>
      </c>
      <c r="F27" s="12">
        <v>0</v>
      </c>
      <c r="G27" s="14">
        <v>862.92</v>
      </c>
      <c r="H27" s="13">
        <f t="shared" si="0"/>
        <v>862.92</v>
      </c>
      <c r="I27" s="16">
        <f t="shared" si="1"/>
        <v>431.46</v>
      </c>
      <c r="J27" s="13">
        <f t="shared" si="2"/>
        <v>431.46</v>
      </c>
      <c r="K27" s="8"/>
    </row>
    <row r="28" s="2" customFormat="1" ht="30" customHeight="1" spans="1:11">
      <c r="A28" s="8">
        <v>25</v>
      </c>
      <c r="B28" s="9">
        <v>45275</v>
      </c>
      <c r="C28" s="10" t="s">
        <v>62</v>
      </c>
      <c r="D28" s="11" t="s">
        <v>63</v>
      </c>
      <c r="E28" s="12">
        <v>1573.56</v>
      </c>
      <c r="F28" s="12">
        <v>0</v>
      </c>
      <c r="G28" s="14">
        <v>1573.56</v>
      </c>
      <c r="H28" s="13">
        <f t="shared" si="0"/>
        <v>1573.56</v>
      </c>
      <c r="I28" s="16">
        <f t="shared" si="1"/>
        <v>786.78</v>
      </c>
      <c r="J28" s="13">
        <f t="shared" si="2"/>
        <v>786.78</v>
      </c>
      <c r="K28" s="8"/>
    </row>
    <row r="29" s="2" customFormat="1" ht="30" customHeight="1" spans="1:11">
      <c r="A29" s="8">
        <v>26</v>
      </c>
      <c r="B29" s="9">
        <v>45233</v>
      </c>
      <c r="C29" s="10" t="s">
        <v>64</v>
      </c>
      <c r="D29" s="11" t="s">
        <v>65</v>
      </c>
      <c r="E29" s="12">
        <v>355.32</v>
      </c>
      <c r="F29" s="12">
        <v>0</v>
      </c>
      <c r="G29" s="14">
        <v>355.32</v>
      </c>
      <c r="H29" s="13">
        <f t="shared" si="0"/>
        <v>355.32</v>
      </c>
      <c r="I29" s="16">
        <f t="shared" si="1"/>
        <v>177.66</v>
      </c>
      <c r="J29" s="13">
        <f t="shared" si="2"/>
        <v>177.66</v>
      </c>
      <c r="K29" s="8"/>
    </row>
    <row r="30" s="2" customFormat="1" ht="30" customHeight="1" spans="1:11">
      <c r="A30" s="8">
        <v>27</v>
      </c>
      <c r="B30" s="9">
        <v>45236</v>
      </c>
      <c r="C30" s="10" t="s">
        <v>66</v>
      </c>
      <c r="D30" s="11" t="s">
        <v>67</v>
      </c>
      <c r="E30" s="12">
        <v>355.32</v>
      </c>
      <c r="F30" s="12">
        <v>0</v>
      </c>
      <c r="G30" s="14">
        <v>355.32</v>
      </c>
      <c r="H30" s="13">
        <f t="shared" si="0"/>
        <v>355.32</v>
      </c>
      <c r="I30" s="16">
        <f t="shared" si="1"/>
        <v>177.66</v>
      </c>
      <c r="J30" s="13">
        <f t="shared" si="2"/>
        <v>177.66</v>
      </c>
      <c r="K30" s="8"/>
    </row>
    <row r="31" s="2" customFormat="1" ht="30" customHeight="1" spans="1:11">
      <c r="A31" s="8">
        <v>28</v>
      </c>
      <c r="B31" s="9">
        <v>45236</v>
      </c>
      <c r="C31" s="10" t="s">
        <v>66</v>
      </c>
      <c r="D31" s="11" t="s">
        <v>67</v>
      </c>
      <c r="E31" s="12">
        <v>304.56</v>
      </c>
      <c r="F31" s="12">
        <v>0</v>
      </c>
      <c r="G31" s="14">
        <v>304.56</v>
      </c>
      <c r="H31" s="13">
        <f t="shared" si="0"/>
        <v>304.56</v>
      </c>
      <c r="I31" s="16">
        <f t="shared" si="1"/>
        <v>152.28</v>
      </c>
      <c r="J31" s="13">
        <f t="shared" si="2"/>
        <v>152.28</v>
      </c>
      <c r="K31" s="8"/>
    </row>
    <row r="32" s="2" customFormat="1" ht="30" customHeight="1" spans="1:11">
      <c r="A32" s="8">
        <v>29</v>
      </c>
      <c r="B32" s="9">
        <v>45219</v>
      </c>
      <c r="C32" s="10" t="s">
        <v>68</v>
      </c>
      <c r="D32" s="11" t="s">
        <v>69</v>
      </c>
      <c r="E32" s="12">
        <v>152.28</v>
      </c>
      <c r="F32" s="12">
        <v>0</v>
      </c>
      <c r="G32" s="14">
        <v>152.28</v>
      </c>
      <c r="H32" s="13">
        <f t="shared" si="0"/>
        <v>152.28</v>
      </c>
      <c r="I32" s="16">
        <f t="shared" si="1"/>
        <v>76.14</v>
      </c>
      <c r="J32" s="13">
        <f t="shared" si="2"/>
        <v>76.14</v>
      </c>
      <c r="K32" s="8"/>
    </row>
    <row r="33" s="2" customFormat="1" ht="30" customHeight="1" spans="1:11">
      <c r="A33" s="8">
        <v>30</v>
      </c>
      <c r="B33" s="9">
        <v>45268</v>
      </c>
      <c r="C33" s="10" t="s">
        <v>70</v>
      </c>
      <c r="D33" s="11" t="s">
        <v>71</v>
      </c>
      <c r="E33" s="12">
        <v>710.64</v>
      </c>
      <c r="F33" s="12">
        <v>0</v>
      </c>
      <c r="G33" s="14">
        <v>710.64</v>
      </c>
      <c r="H33" s="13">
        <f t="shared" si="0"/>
        <v>710.64</v>
      </c>
      <c r="I33" s="16">
        <f t="shared" si="1"/>
        <v>355.32</v>
      </c>
      <c r="J33" s="13">
        <f t="shared" si="2"/>
        <v>355.32</v>
      </c>
      <c r="K33" s="8"/>
    </row>
    <row r="34" s="2" customFormat="1" ht="30" customHeight="1" spans="1:11">
      <c r="A34" s="8">
        <v>31</v>
      </c>
      <c r="B34" s="9">
        <v>45245</v>
      </c>
      <c r="C34" s="10" t="s">
        <v>72</v>
      </c>
      <c r="D34" s="11" t="s">
        <v>73</v>
      </c>
      <c r="E34" s="12">
        <v>1472.04</v>
      </c>
      <c r="F34" s="12">
        <v>2700</v>
      </c>
      <c r="G34" s="14">
        <v>4172.04</v>
      </c>
      <c r="H34" s="13">
        <f t="shared" si="0"/>
        <v>2000</v>
      </c>
      <c r="I34" s="16">
        <f t="shared" si="1"/>
        <v>1000</v>
      </c>
      <c r="J34" s="13">
        <f t="shared" si="2"/>
        <v>1000</v>
      </c>
      <c r="K34" s="8"/>
    </row>
    <row r="35" s="2" customFormat="1" ht="30" customHeight="1" spans="1:11">
      <c r="A35" s="8">
        <v>32</v>
      </c>
      <c r="B35" s="9">
        <v>45264</v>
      </c>
      <c r="C35" s="10" t="s">
        <v>54</v>
      </c>
      <c r="D35" s="11" t="s">
        <v>74</v>
      </c>
      <c r="E35" s="12">
        <v>913.68</v>
      </c>
      <c r="F35" s="12">
        <v>0</v>
      </c>
      <c r="G35" s="14">
        <v>913.68</v>
      </c>
      <c r="H35" s="13">
        <f t="shared" si="0"/>
        <v>913.68</v>
      </c>
      <c r="I35" s="16">
        <f t="shared" si="1"/>
        <v>456.84</v>
      </c>
      <c r="J35" s="13">
        <f t="shared" si="2"/>
        <v>456.84</v>
      </c>
      <c r="K35" s="8"/>
    </row>
    <row r="36" s="2" customFormat="1" ht="30" customHeight="1" spans="1:11">
      <c r="A36" s="8">
        <v>33</v>
      </c>
      <c r="B36" s="9">
        <v>45167</v>
      </c>
      <c r="C36" s="10" t="s">
        <v>75</v>
      </c>
      <c r="D36" s="11" t="s">
        <v>76</v>
      </c>
      <c r="E36" s="12">
        <v>2284.2</v>
      </c>
      <c r="F36" s="12">
        <v>0</v>
      </c>
      <c r="G36" s="14">
        <v>2284.2</v>
      </c>
      <c r="H36" s="13">
        <f t="shared" si="0"/>
        <v>2000</v>
      </c>
      <c r="I36" s="16">
        <f t="shared" si="1"/>
        <v>1000</v>
      </c>
      <c r="J36" s="13">
        <f t="shared" si="2"/>
        <v>1000</v>
      </c>
      <c r="K36" s="8"/>
    </row>
    <row r="37" s="2" customFormat="1" ht="30" customHeight="1" spans="1:11">
      <c r="A37" s="8">
        <v>34</v>
      </c>
      <c r="B37" s="9">
        <v>45212</v>
      </c>
      <c r="C37" s="10" t="s">
        <v>77</v>
      </c>
      <c r="D37" s="11" t="s">
        <v>78</v>
      </c>
      <c r="E37" s="12">
        <v>1421.28</v>
      </c>
      <c r="F37" s="12">
        <v>0</v>
      </c>
      <c r="G37" s="14">
        <v>1421.28</v>
      </c>
      <c r="H37" s="13">
        <f t="shared" si="0"/>
        <v>1421.28</v>
      </c>
      <c r="I37" s="16">
        <f t="shared" si="1"/>
        <v>710.64</v>
      </c>
      <c r="J37" s="13">
        <f t="shared" si="2"/>
        <v>710.64</v>
      </c>
      <c r="K37" s="8"/>
    </row>
    <row r="38" s="2" customFormat="1" ht="30" customHeight="1" spans="1:11">
      <c r="A38" s="8">
        <v>35</v>
      </c>
      <c r="B38" s="9">
        <v>45244</v>
      </c>
      <c r="C38" s="10" t="s">
        <v>79</v>
      </c>
      <c r="D38" s="11" t="s">
        <v>80</v>
      </c>
      <c r="E38" s="12">
        <v>2081.16</v>
      </c>
      <c r="F38" s="12">
        <v>0</v>
      </c>
      <c r="G38" s="14">
        <v>2081.16</v>
      </c>
      <c r="H38" s="13">
        <f t="shared" si="0"/>
        <v>2000</v>
      </c>
      <c r="I38" s="16">
        <f t="shared" si="1"/>
        <v>1000</v>
      </c>
      <c r="J38" s="13">
        <f t="shared" si="2"/>
        <v>1000</v>
      </c>
      <c r="K38" s="8"/>
    </row>
    <row r="39" s="2" customFormat="1" ht="30" customHeight="1" spans="1:11">
      <c r="A39" s="8">
        <v>36</v>
      </c>
      <c r="B39" s="9">
        <v>45290</v>
      </c>
      <c r="C39" s="10" t="s">
        <v>81</v>
      </c>
      <c r="D39" s="11" t="s">
        <v>82</v>
      </c>
      <c r="E39" s="12">
        <v>812.16</v>
      </c>
      <c r="F39" s="12">
        <v>0</v>
      </c>
      <c r="G39" s="14">
        <v>812.16</v>
      </c>
      <c r="H39" s="13">
        <f t="shared" si="0"/>
        <v>812.16</v>
      </c>
      <c r="I39" s="16">
        <f t="shared" si="1"/>
        <v>406.08</v>
      </c>
      <c r="J39" s="13">
        <f t="shared" si="2"/>
        <v>406.08</v>
      </c>
      <c r="K39" s="8"/>
    </row>
    <row r="40" s="2" customFormat="1" ht="30" customHeight="1" spans="1:11">
      <c r="A40" s="8">
        <v>37</v>
      </c>
      <c r="B40" s="9">
        <v>45290</v>
      </c>
      <c r="C40" s="10" t="s">
        <v>83</v>
      </c>
      <c r="D40" s="11" t="s">
        <v>84</v>
      </c>
      <c r="E40" s="12">
        <v>1522.8</v>
      </c>
      <c r="F40" s="12">
        <v>0</v>
      </c>
      <c r="G40" s="14">
        <v>1522.8</v>
      </c>
      <c r="H40" s="13">
        <f t="shared" si="0"/>
        <v>1522.8</v>
      </c>
      <c r="I40" s="16">
        <f t="shared" si="1"/>
        <v>761.4</v>
      </c>
      <c r="J40" s="13">
        <f t="shared" si="2"/>
        <v>761.4</v>
      </c>
      <c r="K40" s="8"/>
    </row>
    <row r="41" s="2" customFormat="1" ht="30" customHeight="1" spans="1:11">
      <c r="A41" s="8">
        <v>38</v>
      </c>
      <c r="B41" s="9">
        <v>45290</v>
      </c>
      <c r="C41" s="10" t="s">
        <v>85</v>
      </c>
      <c r="D41" s="11" t="s">
        <v>86</v>
      </c>
      <c r="E41" s="12">
        <v>2487.24</v>
      </c>
      <c r="F41" s="12">
        <v>0</v>
      </c>
      <c r="G41" s="14">
        <v>2487.24</v>
      </c>
      <c r="H41" s="13">
        <f t="shared" si="0"/>
        <v>2000</v>
      </c>
      <c r="I41" s="16">
        <f t="shared" si="1"/>
        <v>1000</v>
      </c>
      <c r="J41" s="13">
        <f t="shared" si="2"/>
        <v>1000</v>
      </c>
      <c r="K41" s="8"/>
    </row>
    <row r="42" s="2" customFormat="1" ht="30" customHeight="1" spans="1:11">
      <c r="A42" s="8">
        <v>39</v>
      </c>
      <c r="B42" s="9">
        <v>45254</v>
      </c>
      <c r="C42" s="10" t="s">
        <v>87</v>
      </c>
      <c r="D42" s="11" t="s">
        <v>88</v>
      </c>
      <c r="E42" s="12">
        <v>812.16</v>
      </c>
      <c r="F42" s="12">
        <v>760</v>
      </c>
      <c r="G42" s="14">
        <v>1572.16</v>
      </c>
      <c r="H42" s="13">
        <f t="shared" si="0"/>
        <v>1572.16</v>
      </c>
      <c r="I42" s="16">
        <f t="shared" si="1"/>
        <v>786.08</v>
      </c>
      <c r="J42" s="13">
        <f t="shared" si="2"/>
        <v>786.08</v>
      </c>
      <c r="K42" s="8"/>
    </row>
    <row r="43" s="2" customFormat="1" ht="30" customHeight="1" spans="1:11">
      <c r="A43" s="8">
        <v>40</v>
      </c>
      <c r="B43" s="9">
        <v>45256</v>
      </c>
      <c r="C43" s="10" t="s">
        <v>89</v>
      </c>
      <c r="D43" s="11" t="s">
        <v>90</v>
      </c>
      <c r="E43" s="12">
        <v>710.64</v>
      </c>
      <c r="F43" s="12">
        <v>0</v>
      </c>
      <c r="G43" s="14">
        <v>710.64</v>
      </c>
      <c r="H43" s="13">
        <f t="shared" si="0"/>
        <v>710.64</v>
      </c>
      <c r="I43" s="16">
        <f t="shared" si="1"/>
        <v>355.32</v>
      </c>
      <c r="J43" s="13">
        <f t="shared" si="2"/>
        <v>355.32</v>
      </c>
      <c r="K43" s="8"/>
    </row>
    <row r="44" s="2" customFormat="1" ht="30" customHeight="1" spans="1:11">
      <c r="A44" s="8">
        <v>41</v>
      </c>
      <c r="B44" s="9">
        <v>45240</v>
      </c>
      <c r="C44" s="10" t="s">
        <v>91</v>
      </c>
      <c r="D44" s="11" t="s">
        <v>92</v>
      </c>
      <c r="E44" s="12">
        <v>304.56</v>
      </c>
      <c r="F44" s="12">
        <v>0</v>
      </c>
      <c r="G44" s="14">
        <v>304.56</v>
      </c>
      <c r="H44" s="13">
        <f t="shared" si="0"/>
        <v>304.56</v>
      </c>
      <c r="I44" s="16">
        <f t="shared" si="1"/>
        <v>152.28</v>
      </c>
      <c r="J44" s="13">
        <f t="shared" si="2"/>
        <v>152.28</v>
      </c>
      <c r="K44" s="8"/>
    </row>
    <row r="45" s="2" customFormat="1" ht="30" customHeight="1" spans="1:11">
      <c r="A45" s="8">
        <v>42</v>
      </c>
      <c r="B45" s="9">
        <v>45234</v>
      </c>
      <c r="C45" s="10" t="s">
        <v>93</v>
      </c>
      <c r="D45" s="11" t="s">
        <v>29</v>
      </c>
      <c r="E45" s="12">
        <v>304.56</v>
      </c>
      <c r="F45" s="12">
        <v>0</v>
      </c>
      <c r="G45" s="14">
        <v>304.56</v>
      </c>
      <c r="H45" s="13">
        <f t="shared" si="0"/>
        <v>304.56</v>
      </c>
      <c r="I45" s="16">
        <f t="shared" si="1"/>
        <v>152.28</v>
      </c>
      <c r="J45" s="13">
        <f t="shared" si="2"/>
        <v>152.28</v>
      </c>
      <c r="K45" s="8"/>
    </row>
    <row r="46" s="2" customFormat="1" ht="30" customHeight="1" spans="1:11">
      <c r="A46" s="8">
        <v>43</v>
      </c>
      <c r="B46" s="9">
        <v>45217</v>
      </c>
      <c r="C46" s="10" t="s">
        <v>94</v>
      </c>
      <c r="D46" s="11" t="s">
        <v>95</v>
      </c>
      <c r="E46" s="12">
        <v>152.28</v>
      </c>
      <c r="F46" s="12">
        <v>0</v>
      </c>
      <c r="G46" s="14">
        <v>152.28</v>
      </c>
      <c r="H46" s="13">
        <f t="shared" si="0"/>
        <v>152.28</v>
      </c>
      <c r="I46" s="16">
        <f t="shared" si="1"/>
        <v>76.14</v>
      </c>
      <c r="J46" s="13">
        <f t="shared" si="2"/>
        <v>76.14</v>
      </c>
      <c r="K46" s="8"/>
    </row>
    <row r="47" s="2" customFormat="1" ht="30" customHeight="1" spans="1:11">
      <c r="A47" s="8">
        <v>44</v>
      </c>
      <c r="B47" s="9">
        <v>45407</v>
      </c>
      <c r="C47" s="10" t="s">
        <v>96</v>
      </c>
      <c r="D47" s="11" t="s">
        <v>97</v>
      </c>
      <c r="E47" s="12">
        <v>507.6</v>
      </c>
      <c r="F47" s="12">
        <v>1950</v>
      </c>
      <c r="G47" s="14">
        <v>2457.6</v>
      </c>
      <c r="H47" s="13">
        <f t="shared" si="0"/>
        <v>2000</v>
      </c>
      <c r="I47" s="16">
        <f t="shared" si="1"/>
        <v>1000</v>
      </c>
      <c r="J47" s="13">
        <f t="shared" si="2"/>
        <v>1000</v>
      </c>
      <c r="K47" s="8"/>
    </row>
    <row r="48" s="2" customFormat="1" ht="30" customHeight="1" spans="1:11">
      <c r="A48" s="8">
        <v>45</v>
      </c>
      <c r="B48" s="9">
        <v>45405</v>
      </c>
      <c r="C48" s="10" t="s">
        <v>98</v>
      </c>
      <c r="D48" s="11" t="s">
        <v>99</v>
      </c>
      <c r="E48" s="12">
        <v>3248.64</v>
      </c>
      <c r="F48" s="12">
        <v>0</v>
      </c>
      <c r="G48" s="14">
        <v>3248.64</v>
      </c>
      <c r="H48" s="13">
        <f t="shared" si="0"/>
        <v>2000</v>
      </c>
      <c r="I48" s="16">
        <f t="shared" si="1"/>
        <v>1000</v>
      </c>
      <c r="J48" s="13">
        <f t="shared" si="2"/>
        <v>1000</v>
      </c>
      <c r="K48" s="8"/>
    </row>
    <row r="49" s="2" customFormat="1" ht="30" customHeight="1" spans="1:11">
      <c r="A49" s="8">
        <v>46</v>
      </c>
      <c r="B49" s="9">
        <v>45404</v>
      </c>
      <c r="C49" s="10" t="s">
        <v>100</v>
      </c>
      <c r="D49" s="11" t="s">
        <v>101</v>
      </c>
      <c r="E49" s="12">
        <v>659.88</v>
      </c>
      <c r="F49" s="12">
        <v>1150</v>
      </c>
      <c r="G49" s="14">
        <v>1809.88</v>
      </c>
      <c r="H49" s="13">
        <f t="shared" si="0"/>
        <v>1809.88</v>
      </c>
      <c r="I49" s="16">
        <f t="shared" si="1"/>
        <v>904.94</v>
      </c>
      <c r="J49" s="13">
        <f t="shared" si="2"/>
        <v>904.94</v>
      </c>
      <c r="K49" s="8"/>
    </row>
    <row r="50" s="2" customFormat="1" ht="30" customHeight="1" spans="1:11">
      <c r="A50" s="8">
        <v>47</v>
      </c>
      <c r="B50" s="9">
        <v>45400</v>
      </c>
      <c r="C50" s="10" t="s">
        <v>102</v>
      </c>
      <c r="D50" s="11" t="s">
        <v>103</v>
      </c>
      <c r="E50" s="12">
        <v>710.64</v>
      </c>
      <c r="F50" s="12">
        <v>1300</v>
      </c>
      <c r="G50" s="14">
        <v>2010.64</v>
      </c>
      <c r="H50" s="13">
        <f t="shared" si="0"/>
        <v>2000</v>
      </c>
      <c r="I50" s="16">
        <f t="shared" si="1"/>
        <v>1000</v>
      </c>
      <c r="J50" s="13">
        <f t="shared" si="2"/>
        <v>1000</v>
      </c>
      <c r="K50" s="8"/>
    </row>
    <row r="51" s="2" customFormat="1" ht="30" customHeight="1" spans="1:11">
      <c r="A51" s="8">
        <v>48</v>
      </c>
      <c r="B51" s="9">
        <v>45400</v>
      </c>
      <c r="C51" s="10" t="s">
        <v>104</v>
      </c>
      <c r="D51" s="11" t="s">
        <v>105</v>
      </c>
      <c r="E51" s="12">
        <v>913.68</v>
      </c>
      <c r="F51" s="12">
        <v>1225</v>
      </c>
      <c r="G51" s="14">
        <v>2138.68</v>
      </c>
      <c r="H51" s="13">
        <f t="shared" si="0"/>
        <v>2000</v>
      </c>
      <c r="I51" s="16">
        <f t="shared" si="1"/>
        <v>1000</v>
      </c>
      <c r="J51" s="13">
        <f t="shared" si="2"/>
        <v>1000</v>
      </c>
      <c r="K51" s="8"/>
    </row>
    <row r="52" s="2" customFormat="1" ht="30" customHeight="1" spans="1:11">
      <c r="A52" s="8">
        <v>49</v>
      </c>
      <c r="B52" s="9">
        <v>45400</v>
      </c>
      <c r="C52" s="10" t="s">
        <v>106</v>
      </c>
      <c r="D52" s="11" t="s">
        <v>107</v>
      </c>
      <c r="E52" s="12">
        <v>3400.92</v>
      </c>
      <c r="F52" s="12">
        <v>0</v>
      </c>
      <c r="G52" s="14">
        <v>3400.92</v>
      </c>
      <c r="H52" s="13">
        <f t="shared" si="0"/>
        <v>2000</v>
      </c>
      <c r="I52" s="16">
        <f t="shared" si="1"/>
        <v>1000</v>
      </c>
      <c r="J52" s="13">
        <f t="shared" si="2"/>
        <v>1000</v>
      </c>
      <c r="K52" s="8"/>
    </row>
    <row r="53" s="2" customFormat="1" ht="30" customHeight="1" spans="1:11">
      <c r="A53" s="8">
        <v>50</v>
      </c>
      <c r="B53" s="9">
        <v>45398</v>
      </c>
      <c r="C53" s="10" t="s">
        <v>108</v>
      </c>
      <c r="D53" s="11" t="s">
        <v>109</v>
      </c>
      <c r="E53" s="12">
        <v>4974.48</v>
      </c>
      <c r="F53" s="12">
        <v>0</v>
      </c>
      <c r="G53" s="14">
        <v>4974.48</v>
      </c>
      <c r="H53" s="13">
        <f t="shared" si="0"/>
        <v>2000</v>
      </c>
      <c r="I53" s="16">
        <f t="shared" si="1"/>
        <v>1000</v>
      </c>
      <c r="J53" s="13">
        <f t="shared" si="2"/>
        <v>1000</v>
      </c>
      <c r="K53" s="8"/>
    </row>
    <row r="54" s="2" customFormat="1" ht="30" customHeight="1" spans="1:11">
      <c r="A54" s="8">
        <v>51</v>
      </c>
      <c r="B54" s="9">
        <v>45398</v>
      </c>
      <c r="C54" s="10" t="s">
        <v>110</v>
      </c>
      <c r="D54" s="11" t="s">
        <v>111</v>
      </c>
      <c r="E54" s="12">
        <v>1928.88</v>
      </c>
      <c r="F54" s="12">
        <v>0</v>
      </c>
      <c r="G54" s="14">
        <v>1928.88</v>
      </c>
      <c r="H54" s="13">
        <f t="shared" si="0"/>
        <v>1928.88</v>
      </c>
      <c r="I54" s="16">
        <f t="shared" si="1"/>
        <v>964.44</v>
      </c>
      <c r="J54" s="13">
        <f t="shared" si="2"/>
        <v>964.44</v>
      </c>
      <c r="K54" s="8"/>
    </row>
    <row r="55" s="2" customFormat="1" ht="30" customHeight="1" spans="1:11">
      <c r="A55" s="8">
        <v>52</v>
      </c>
      <c r="B55" s="9">
        <v>45398</v>
      </c>
      <c r="C55" s="10" t="s">
        <v>112</v>
      </c>
      <c r="D55" s="11" t="s">
        <v>113</v>
      </c>
      <c r="E55" s="12">
        <v>507.6</v>
      </c>
      <c r="F55" s="12">
        <v>1980</v>
      </c>
      <c r="G55" s="14">
        <v>2487.6</v>
      </c>
      <c r="H55" s="13">
        <f t="shared" si="0"/>
        <v>2000</v>
      </c>
      <c r="I55" s="16">
        <f t="shared" si="1"/>
        <v>1000</v>
      </c>
      <c r="J55" s="13">
        <f t="shared" si="2"/>
        <v>1000</v>
      </c>
      <c r="K55" s="8"/>
    </row>
    <row r="56" s="2" customFormat="1" ht="30" customHeight="1" spans="1:11">
      <c r="A56" s="8">
        <v>53</v>
      </c>
      <c r="B56" s="9">
        <v>45398</v>
      </c>
      <c r="C56" s="10" t="s">
        <v>114</v>
      </c>
      <c r="D56" s="11" t="s">
        <v>115</v>
      </c>
      <c r="E56" s="12">
        <v>1015.2</v>
      </c>
      <c r="F56" s="12">
        <v>0</v>
      </c>
      <c r="G56" s="14">
        <v>1015.2</v>
      </c>
      <c r="H56" s="13">
        <f t="shared" si="0"/>
        <v>1015.2</v>
      </c>
      <c r="I56" s="16">
        <f t="shared" si="1"/>
        <v>507.6</v>
      </c>
      <c r="J56" s="13">
        <f t="shared" si="2"/>
        <v>507.6</v>
      </c>
      <c r="K56" s="8"/>
    </row>
    <row r="57" s="2" customFormat="1" ht="30" customHeight="1" spans="1:11">
      <c r="A57" s="8">
        <v>54</v>
      </c>
      <c r="B57" s="9">
        <v>45386</v>
      </c>
      <c r="C57" s="10" t="s">
        <v>116</v>
      </c>
      <c r="D57" s="11" t="s">
        <v>117</v>
      </c>
      <c r="E57" s="12">
        <v>609.12</v>
      </c>
      <c r="F57" s="12">
        <v>3360</v>
      </c>
      <c r="G57" s="14">
        <v>3969.12</v>
      </c>
      <c r="H57" s="13">
        <f t="shared" si="0"/>
        <v>2000</v>
      </c>
      <c r="I57" s="16">
        <f t="shared" si="1"/>
        <v>1000</v>
      </c>
      <c r="J57" s="13">
        <f t="shared" si="2"/>
        <v>1000</v>
      </c>
      <c r="K57" s="8"/>
    </row>
    <row r="58" s="2" customFormat="1" ht="30" customHeight="1" spans="1:11">
      <c r="A58" s="8">
        <v>55</v>
      </c>
      <c r="B58" s="9">
        <v>45394</v>
      </c>
      <c r="C58" s="10" t="s">
        <v>118</v>
      </c>
      <c r="D58" s="11" t="s">
        <v>119</v>
      </c>
      <c r="E58" s="12">
        <v>456.84</v>
      </c>
      <c r="F58" s="12">
        <v>3757.2</v>
      </c>
      <c r="G58" s="14">
        <v>4214.04</v>
      </c>
      <c r="H58" s="13">
        <f t="shared" si="0"/>
        <v>2000</v>
      </c>
      <c r="I58" s="16">
        <f t="shared" si="1"/>
        <v>1000</v>
      </c>
      <c r="J58" s="13">
        <f t="shared" si="2"/>
        <v>1000</v>
      </c>
      <c r="K58" s="8"/>
    </row>
    <row r="59" s="2" customFormat="1" ht="30" customHeight="1" spans="1:11">
      <c r="A59" s="8">
        <v>56</v>
      </c>
      <c r="B59" s="9">
        <v>45370</v>
      </c>
      <c r="C59" s="10" t="s">
        <v>58</v>
      </c>
      <c r="D59" s="11" t="s">
        <v>120</v>
      </c>
      <c r="E59" s="12">
        <v>1928.88</v>
      </c>
      <c r="F59" s="12">
        <v>0</v>
      </c>
      <c r="G59" s="14">
        <v>1928.88</v>
      </c>
      <c r="H59" s="13">
        <f t="shared" si="0"/>
        <v>1928.88</v>
      </c>
      <c r="I59" s="16">
        <f t="shared" si="1"/>
        <v>964.44</v>
      </c>
      <c r="J59" s="13">
        <f t="shared" si="2"/>
        <v>964.44</v>
      </c>
      <c r="K59" s="8"/>
    </row>
    <row r="60" s="2" customFormat="1" ht="30" customHeight="1" spans="1:11">
      <c r="A60" s="8">
        <v>57</v>
      </c>
      <c r="B60" s="9">
        <v>45372</v>
      </c>
      <c r="C60" s="10" t="s">
        <v>121</v>
      </c>
      <c r="D60" s="11" t="s">
        <v>122</v>
      </c>
      <c r="E60" s="12">
        <v>609.12</v>
      </c>
      <c r="F60" s="12">
        <v>2063</v>
      </c>
      <c r="G60" s="14">
        <v>2672.12</v>
      </c>
      <c r="H60" s="13">
        <f t="shared" si="0"/>
        <v>2000</v>
      </c>
      <c r="I60" s="16">
        <f t="shared" si="1"/>
        <v>1000</v>
      </c>
      <c r="J60" s="13">
        <f t="shared" si="2"/>
        <v>1000</v>
      </c>
      <c r="K60" s="8"/>
    </row>
    <row r="61" s="2" customFormat="1" ht="30" customHeight="1" spans="1:11">
      <c r="A61" s="8">
        <v>58</v>
      </c>
      <c r="B61" s="9">
        <v>45371</v>
      </c>
      <c r="C61" s="10" t="s">
        <v>123</v>
      </c>
      <c r="D61" s="11" t="s">
        <v>124</v>
      </c>
      <c r="E61" s="12">
        <v>609.12</v>
      </c>
      <c r="F61" s="12">
        <v>0</v>
      </c>
      <c r="G61" s="14">
        <v>609.12</v>
      </c>
      <c r="H61" s="13">
        <f t="shared" si="0"/>
        <v>609.12</v>
      </c>
      <c r="I61" s="16">
        <f t="shared" si="1"/>
        <v>304.56</v>
      </c>
      <c r="J61" s="13">
        <f t="shared" si="2"/>
        <v>304.56</v>
      </c>
      <c r="K61" s="8"/>
    </row>
    <row r="62" s="2" customFormat="1" ht="30" customHeight="1" spans="1:11">
      <c r="A62" s="8">
        <v>59</v>
      </c>
      <c r="B62" s="9">
        <v>45371</v>
      </c>
      <c r="C62" s="10" t="s">
        <v>125</v>
      </c>
      <c r="D62" s="11" t="s">
        <v>126</v>
      </c>
      <c r="E62" s="12">
        <v>812.16</v>
      </c>
      <c r="F62" s="12">
        <v>0</v>
      </c>
      <c r="G62" s="14">
        <v>812.16</v>
      </c>
      <c r="H62" s="13">
        <f t="shared" si="0"/>
        <v>812.16</v>
      </c>
      <c r="I62" s="16">
        <f t="shared" si="1"/>
        <v>406.08</v>
      </c>
      <c r="J62" s="13">
        <f t="shared" si="2"/>
        <v>406.08</v>
      </c>
      <c r="K62" s="8"/>
    </row>
    <row r="63" s="2" customFormat="1" ht="30" customHeight="1" spans="1:11">
      <c r="A63" s="8">
        <v>60</v>
      </c>
      <c r="B63" s="9">
        <v>45370</v>
      </c>
      <c r="C63" s="10" t="s">
        <v>127</v>
      </c>
      <c r="D63" s="11" t="s">
        <v>128</v>
      </c>
      <c r="E63" s="12">
        <v>659.88</v>
      </c>
      <c r="F63" s="12">
        <v>0</v>
      </c>
      <c r="G63" s="14">
        <v>659.88</v>
      </c>
      <c r="H63" s="13">
        <f t="shared" si="0"/>
        <v>659.88</v>
      </c>
      <c r="I63" s="16">
        <f t="shared" si="1"/>
        <v>329.94</v>
      </c>
      <c r="J63" s="13">
        <f t="shared" si="2"/>
        <v>329.94</v>
      </c>
      <c r="K63" s="8"/>
    </row>
    <row r="64" s="2" customFormat="1" ht="30" customHeight="1" spans="1:11">
      <c r="A64" s="8">
        <v>61</v>
      </c>
      <c r="B64" s="9">
        <v>45372</v>
      </c>
      <c r="C64" s="10" t="s">
        <v>129</v>
      </c>
      <c r="D64" s="11" t="s">
        <v>130</v>
      </c>
      <c r="E64" s="12">
        <v>152.28</v>
      </c>
      <c r="F64" s="12">
        <v>0</v>
      </c>
      <c r="G64" s="14">
        <v>152.28</v>
      </c>
      <c r="H64" s="13">
        <f t="shared" si="0"/>
        <v>152.28</v>
      </c>
      <c r="I64" s="16">
        <f t="shared" si="1"/>
        <v>76.14</v>
      </c>
      <c r="J64" s="13">
        <f t="shared" si="2"/>
        <v>76.14</v>
      </c>
      <c r="K64" s="8"/>
    </row>
    <row r="65" s="2" customFormat="1" ht="30" customHeight="1" spans="1:11">
      <c r="A65" s="8">
        <v>62</v>
      </c>
      <c r="B65" s="9">
        <v>45351</v>
      </c>
      <c r="C65" s="10" t="s">
        <v>131</v>
      </c>
      <c r="D65" s="11" t="s">
        <v>132</v>
      </c>
      <c r="E65" s="12">
        <v>456.84</v>
      </c>
      <c r="F65" s="12">
        <v>2590</v>
      </c>
      <c r="G65" s="14">
        <v>3046.84</v>
      </c>
      <c r="H65" s="13">
        <f t="shared" si="0"/>
        <v>2000</v>
      </c>
      <c r="I65" s="16">
        <f t="shared" si="1"/>
        <v>1000</v>
      </c>
      <c r="J65" s="13">
        <f t="shared" si="2"/>
        <v>1000</v>
      </c>
      <c r="K65" s="8"/>
    </row>
    <row r="66" s="2" customFormat="1" ht="30" customHeight="1" spans="1:11">
      <c r="A66" s="8">
        <v>63</v>
      </c>
      <c r="B66" s="9">
        <v>45363</v>
      </c>
      <c r="C66" s="10" t="s">
        <v>133</v>
      </c>
      <c r="D66" s="11" t="s">
        <v>134</v>
      </c>
      <c r="E66" s="12">
        <v>507.6</v>
      </c>
      <c r="F66" s="12">
        <v>680</v>
      </c>
      <c r="G66" s="14">
        <v>1187.6</v>
      </c>
      <c r="H66" s="13">
        <f t="shared" si="0"/>
        <v>1187.6</v>
      </c>
      <c r="I66" s="16">
        <f t="shared" si="1"/>
        <v>593.8</v>
      </c>
      <c r="J66" s="13">
        <f t="shared" si="2"/>
        <v>593.8</v>
      </c>
      <c r="K66" s="8"/>
    </row>
    <row r="67" s="2" customFormat="1" ht="30" customHeight="1" spans="1:11">
      <c r="A67" s="8">
        <v>64</v>
      </c>
      <c r="B67" s="9">
        <v>45296</v>
      </c>
      <c r="C67" s="10" t="s">
        <v>135</v>
      </c>
      <c r="D67" s="11" t="s">
        <v>136</v>
      </c>
      <c r="E67" s="12">
        <v>304.56</v>
      </c>
      <c r="F67" s="12">
        <v>0</v>
      </c>
      <c r="G67" s="14">
        <v>304.56</v>
      </c>
      <c r="H67" s="13">
        <f t="shared" si="0"/>
        <v>304.56</v>
      </c>
      <c r="I67" s="16">
        <f t="shared" si="1"/>
        <v>152.28</v>
      </c>
      <c r="J67" s="13">
        <f t="shared" si="2"/>
        <v>152.28</v>
      </c>
      <c r="K67" s="8"/>
    </row>
    <row r="68" s="2" customFormat="1" ht="30" customHeight="1" spans="1:11">
      <c r="A68" s="8">
        <v>65</v>
      </c>
      <c r="B68" s="9">
        <v>45369</v>
      </c>
      <c r="C68" s="10" t="s">
        <v>137</v>
      </c>
      <c r="D68" s="11" t="s">
        <v>138</v>
      </c>
      <c r="E68" s="12">
        <v>710.64</v>
      </c>
      <c r="F68" s="12">
        <v>3200</v>
      </c>
      <c r="G68" s="14">
        <v>3910.64</v>
      </c>
      <c r="H68" s="13">
        <f t="shared" si="0"/>
        <v>2000</v>
      </c>
      <c r="I68" s="16">
        <f t="shared" si="1"/>
        <v>1000</v>
      </c>
      <c r="J68" s="13">
        <f t="shared" si="2"/>
        <v>1000</v>
      </c>
      <c r="K68" s="8"/>
    </row>
    <row r="69" s="2" customFormat="1" ht="30" customHeight="1" spans="1:11">
      <c r="A69" s="8">
        <v>66</v>
      </c>
      <c r="B69" s="9">
        <v>45363</v>
      </c>
      <c r="C69" s="10" t="s">
        <v>139</v>
      </c>
      <c r="D69" s="11" t="s">
        <v>140</v>
      </c>
      <c r="E69" s="12">
        <v>812.16</v>
      </c>
      <c r="F69" s="12">
        <v>1800</v>
      </c>
      <c r="G69" s="14">
        <v>2612.16</v>
      </c>
      <c r="H69" s="13">
        <f t="shared" ref="H69:H132" si="3">IF(G69&lt;=2000,G69,2000)</f>
        <v>2000</v>
      </c>
      <c r="I69" s="16">
        <f t="shared" ref="I69:I132" si="4">H69*50%</f>
        <v>1000</v>
      </c>
      <c r="J69" s="13">
        <f t="shared" ref="J69:J132" si="5">H69*50%</f>
        <v>1000</v>
      </c>
      <c r="K69" s="8"/>
    </row>
    <row r="70" s="2" customFormat="1" ht="30" customHeight="1" spans="1:11">
      <c r="A70" s="8">
        <v>67</v>
      </c>
      <c r="B70" s="9">
        <v>45352</v>
      </c>
      <c r="C70" s="10" t="s">
        <v>141</v>
      </c>
      <c r="D70" s="11" t="s">
        <v>142</v>
      </c>
      <c r="E70" s="12">
        <v>812.16</v>
      </c>
      <c r="F70" s="12">
        <v>0</v>
      </c>
      <c r="G70" s="14">
        <v>812.16</v>
      </c>
      <c r="H70" s="13">
        <f t="shared" si="3"/>
        <v>812.16</v>
      </c>
      <c r="I70" s="16">
        <f t="shared" si="4"/>
        <v>406.08</v>
      </c>
      <c r="J70" s="13">
        <f t="shared" si="5"/>
        <v>406.08</v>
      </c>
      <c r="K70" s="8"/>
    </row>
    <row r="71" s="2" customFormat="1" ht="30" customHeight="1" spans="1:11">
      <c r="A71" s="8">
        <v>68</v>
      </c>
      <c r="B71" s="9">
        <v>45352</v>
      </c>
      <c r="C71" s="10" t="s">
        <v>143</v>
      </c>
      <c r="D71" s="11" t="s">
        <v>144</v>
      </c>
      <c r="E71" s="12">
        <v>456.84</v>
      </c>
      <c r="F71" s="12">
        <v>1980</v>
      </c>
      <c r="G71" s="14">
        <v>2436.84</v>
      </c>
      <c r="H71" s="13">
        <f t="shared" si="3"/>
        <v>2000</v>
      </c>
      <c r="I71" s="16">
        <f t="shared" si="4"/>
        <v>1000</v>
      </c>
      <c r="J71" s="13">
        <f t="shared" si="5"/>
        <v>1000</v>
      </c>
      <c r="K71" s="8"/>
    </row>
    <row r="72" s="2" customFormat="1" ht="30" customHeight="1" spans="1:11">
      <c r="A72" s="8">
        <v>69</v>
      </c>
      <c r="B72" s="9">
        <v>45362</v>
      </c>
      <c r="C72" s="10" t="s">
        <v>145</v>
      </c>
      <c r="D72" s="11" t="s">
        <v>146</v>
      </c>
      <c r="E72" s="12">
        <v>1928.88</v>
      </c>
      <c r="F72" s="12">
        <v>0</v>
      </c>
      <c r="G72" s="14">
        <v>1928.88</v>
      </c>
      <c r="H72" s="13">
        <f t="shared" si="3"/>
        <v>1928.88</v>
      </c>
      <c r="I72" s="16">
        <f t="shared" si="4"/>
        <v>964.44</v>
      </c>
      <c r="J72" s="13">
        <f t="shared" si="5"/>
        <v>964.44</v>
      </c>
      <c r="K72" s="8"/>
    </row>
    <row r="73" s="2" customFormat="1" ht="30" customHeight="1" spans="1:11">
      <c r="A73" s="8">
        <v>70</v>
      </c>
      <c r="B73" s="9">
        <v>45363</v>
      </c>
      <c r="C73" s="10" t="s">
        <v>147</v>
      </c>
      <c r="D73" s="11" t="s">
        <v>148</v>
      </c>
      <c r="E73" s="12">
        <v>862.92</v>
      </c>
      <c r="F73" s="12">
        <v>2600</v>
      </c>
      <c r="G73" s="14">
        <v>3462.92</v>
      </c>
      <c r="H73" s="13">
        <f t="shared" si="3"/>
        <v>2000</v>
      </c>
      <c r="I73" s="16">
        <f t="shared" si="4"/>
        <v>1000</v>
      </c>
      <c r="J73" s="13">
        <f t="shared" si="5"/>
        <v>1000</v>
      </c>
      <c r="K73" s="8"/>
    </row>
    <row r="74" s="2" customFormat="1" ht="30" customHeight="1" spans="1:11">
      <c r="A74" s="8">
        <v>71</v>
      </c>
      <c r="B74" s="9">
        <v>45311</v>
      </c>
      <c r="C74" s="10" t="s">
        <v>149</v>
      </c>
      <c r="D74" s="11" t="s">
        <v>150</v>
      </c>
      <c r="E74" s="12">
        <v>304.56</v>
      </c>
      <c r="F74" s="12">
        <v>0</v>
      </c>
      <c r="G74" s="14">
        <v>304.56</v>
      </c>
      <c r="H74" s="13">
        <f t="shared" si="3"/>
        <v>304.56</v>
      </c>
      <c r="I74" s="16">
        <f t="shared" si="4"/>
        <v>152.28</v>
      </c>
      <c r="J74" s="13">
        <f t="shared" si="5"/>
        <v>152.28</v>
      </c>
      <c r="K74" s="8"/>
    </row>
    <row r="75" s="2" customFormat="1" ht="30" customHeight="1" spans="1:11">
      <c r="A75" s="8">
        <v>72</v>
      </c>
      <c r="B75" s="9">
        <v>45313</v>
      </c>
      <c r="C75" s="10" t="s">
        <v>151</v>
      </c>
      <c r="D75" s="11" t="s">
        <v>152</v>
      </c>
      <c r="E75" s="12">
        <v>1015.2</v>
      </c>
      <c r="F75" s="12">
        <v>0</v>
      </c>
      <c r="G75" s="14">
        <v>1015.2</v>
      </c>
      <c r="H75" s="13">
        <f t="shared" si="3"/>
        <v>1015.2</v>
      </c>
      <c r="I75" s="16">
        <f t="shared" si="4"/>
        <v>507.6</v>
      </c>
      <c r="J75" s="13">
        <f t="shared" si="5"/>
        <v>507.6</v>
      </c>
      <c r="K75" s="8"/>
    </row>
    <row r="76" s="2" customFormat="1" ht="30" customHeight="1" spans="1:11">
      <c r="A76" s="8">
        <v>73</v>
      </c>
      <c r="B76" s="9">
        <v>45314</v>
      </c>
      <c r="C76" s="10" t="s">
        <v>153</v>
      </c>
      <c r="D76" s="11" t="s">
        <v>154</v>
      </c>
      <c r="E76" s="12">
        <v>1573.56</v>
      </c>
      <c r="F76" s="12">
        <v>0</v>
      </c>
      <c r="G76" s="14">
        <v>1573.56</v>
      </c>
      <c r="H76" s="13">
        <f t="shared" si="3"/>
        <v>1573.56</v>
      </c>
      <c r="I76" s="16">
        <f t="shared" si="4"/>
        <v>786.78</v>
      </c>
      <c r="J76" s="13">
        <f t="shared" si="5"/>
        <v>786.78</v>
      </c>
      <c r="K76" s="8"/>
    </row>
    <row r="77" s="2" customFormat="1" ht="30" customHeight="1" spans="1:11">
      <c r="A77" s="8">
        <v>74</v>
      </c>
      <c r="B77" s="9">
        <v>45314</v>
      </c>
      <c r="C77" s="10" t="s">
        <v>155</v>
      </c>
      <c r="D77" s="11" t="s">
        <v>156</v>
      </c>
      <c r="E77" s="12">
        <v>1573.56</v>
      </c>
      <c r="F77" s="12">
        <v>0</v>
      </c>
      <c r="G77" s="14">
        <v>1573.56</v>
      </c>
      <c r="H77" s="13">
        <f t="shared" si="3"/>
        <v>1573.56</v>
      </c>
      <c r="I77" s="16">
        <f t="shared" si="4"/>
        <v>786.78</v>
      </c>
      <c r="J77" s="13">
        <f t="shared" si="5"/>
        <v>786.78</v>
      </c>
      <c r="K77" s="8"/>
    </row>
    <row r="78" s="2" customFormat="1" ht="30" customHeight="1" spans="1:11">
      <c r="A78" s="8">
        <v>75</v>
      </c>
      <c r="B78" s="9">
        <v>45314</v>
      </c>
      <c r="C78" s="10" t="s">
        <v>157</v>
      </c>
      <c r="D78" s="11" t="s">
        <v>158</v>
      </c>
      <c r="E78" s="12">
        <v>456.84</v>
      </c>
      <c r="F78" s="12">
        <v>0</v>
      </c>
      <c r="G78" s="14">
        <v>456.84</v>
      </c>
      <c r="H78" s="13">
        <f t="shared" si="3"/>
        <v>456.84</v>
      </c>
      <c r="I78" s="16">
        <f t="shared" si="4"/>
        <v>228.42</v>
      </c>
      <c r="J78" s="13">
        <f t="shared" si="5"/>
        <v>228.42</v>
      </c>
      <c r="K78" s="8"/>
    </row>
    <row r="79" s="2" customFormat="1" ht="30" customHeight="1" spans="1:11">
      <c r="A79" s="8">
        <v>76</v>
      </c>
      <c r="B79" s="9">
        <v>45314</v>
      </c>
      <c r="C79" s="10" t="s">
        <v>159</v>
      </c>
      <c r="D79" s="11" t="s">
        <v>160</v>
      </c>
      <c r="E79" s="12">
        <v>507.6</v>
      </c>
      <c r="F79" s="12">
        <v>0</v>
      </c>
      <c r="G79" s="14">
        <v>507.6</v>
      </c>
      <c r="H79" s="13">
        <f t="shared" si="3"/>
        <v>507.6</v>
      </c>
      <c r="I79" s="16">
        <f t="shared" si="4"/>
        <v>253.8</v>
      </c>
      <c r="J79" s="13">
        <f t="shared" si="5"/>
        <v>253.8</v>
      </c>
      <c r="K79" s="8"/>
    </row>
    <row r="80" s="2" customFormat="1" ht="30" customHeight="1" spans="1:11">
      <c r="A80" s="8">
        <v>77</v>
      </c>
      <c r="B80" s="9">
        <v>45462</v>
      </c>
      <c r="C80" s="10" t="s">
        <v>161</v>
      </c>
      <c r="D80" s="11" t="s">
        <v>162</v>
      </c>
      <c r="E80" s="12">
        <v>304.56</v>
      </c>
      <c r="F80" s="12">
        <v>0</v>
      </c>
      <c r="G80" s="14">
        <v>304.56</v>
      </c>
      <c r="H80" s="13">
        <f t="shared" si="3"/>
        <v>304.56</v>
      </c>
      <c r="I80" s="16">
        <f t="shared" si="4"/>
        <v>152.28</v>
      </c>
      <c r="J80" s="13">
        <f t="shared" si="5"/>
        <v>152.28</v>
      </c>
      <c r="K80" s="8"/>
    </row>
    <row r="81" s="2" customFormat="1" ht="30" customHeight="1" spans="1:11">
      <c r="A81" s="8">
        <v>78</v>
      </c>
      <c r="B81" s="9">
        <v>45460</v>
      </c>
      <c r="C81" s="10" t="s">
        <v>163</v>
      </c>
      <c r="D81" s="11" t="s">
        <v>164</v>
      </c>
      <c r="E81" s="12">
        <v>152.28</v>
      </c>
      <c r="F81" s="12">
        <v>0</v>
      </c>
      <c r="G81" s="14">
        <v>152.28</v>
      </c>
      <c r="H81" s="13">
        <f t="shared" si="3"/>
        <v>152.28</v>
      </c>
      <c r="I81" s="16">
        <f t="shared" si="4"/>
        <v>76.14</v>
      </c>
      <c r="J81" s="13">
        <f t="shared" si="5"/>
        <v>76.14</v>
      </c>
      <c r="K81" s="8"/>
    </row>
    <row r="82" s="2" customFormat="1" ht="30" customHeight="1" spans="1:11">
      <c r="A82" s="8">
        <v>79</v>
      </c>
      <c r="B82" s="9">
        <v>45457</v>
      </c>
      <c r="C82" s="10" t="s">
        <v>165</v>
      </c>
      <c r="D82" s="11" t="s">
        <v>166</v>
      </c>
      <c r="E82" s="12">
        <v>1015.2</v>
      </c>
      <c r="F82" s="12">
        <v>2100</v>
      </c>
      <c r="G82" s="14">
        <v>3115.2</v>
      </c>
      <c r="H82" s="13">
        <f t="shared" si="3"/>
        <v>2000</v>
      </c>
      <c r="I82" s="16">
        <f t="shared" si="4"/>
        <v>1000</v>
      </c>
      <c r="J82" s="13">
        <f t="shared" si="5"/>
        <v>1000</v>
      </c>
      <c r="K82" s="8"/>
    </row>
    <row r="83" s="2" customFormat="1" ht="30" customHeight="1" spans="1:11">
      <c r="A83" s="8">
        <v>80</v>
      </c>
      <c r="B83" s="9">
        <v>45448</v>
      </c>
      <c r="C83" s="10" t="s">
        <v>167</v>
      </c>
      <c r="D83" s="11" t="s">
        <v>168</v>
      </c>
      <c r="E83" s="12">
        <v>152.28</v>
      </c>
      <c r="F83" s="12">
        <v>0</v>
      </c>
      <c r="G83" s="14">
        <v>152.28</v>
      </c>
      <c r="H83" s="13">
        <f t="shared" si="3"/>
        <v>152.28</v>
      </c>
      <c r="I83" s="16">
        <f t="shared" si="4"/>
        <v>76.14</v>
      </c>
      <c r="J83" s="13">
        <f t="shared" si="5"/>
        <v>76.14</v>
      </c>
      <c r="K83" s="8"/>
    </row>
    <row r="84" s="2" customFormat="1" ht="30" customHeight="1" spans="1:11">
      <c r="A84" s="8">
        <v>81</v>
      </c>
      <c r="B84" s="9">
        <v>45447</v>
      </c>
      <c r="C84" s="10" t="s">
        <v>169</v>
      </c>
      <c r="D84" s="11" t="s">
        <v>170</v>
      </c>
      <c r="E84" s="12">
        <v>1116.72</v>
      </c>
      <c r="F84" s="12">
        <v>0</v>
      </c>
      <c r="G84" s="14">
        <v>1116.72</v>
      </c>
      <c r="H84" s="13">
        <f t="shared" si="3"/>
        <v>1116.72</v>
      </c>
      <c r="I84" s="16">
        <f t="shared" si="4"/>
        <v>558.36</v>
      </c>
      <c r="J84" s="13">
        <f t="shared" si="5"/>
        <v>558.36</v>
      </c>
      <c r="K84" s="8"/>
    </row>
    <row r="85" s="2" customFormat="1" ht="30" customHeight="1" spans="1:11">
      <c r="A85" s="8">
        <v>82</v>
      </c>
      <c r="B85" s="9">
        <v>45470</v>
      </c>
      <c r="C85" s="10" t="s">
        <v>171</v>
      </c>
      <c r="D85" s="11" t="s">
        <v>172</v>
      </c>
      <c r="E85" s="12">
        <v>964.44</v>
      </c>
      <c r="F85" s="12">
        <v>0</v>
      </c>
      <c r="G85" s="14">
        <v>964.44</v>
      </c>
      <c r="H85" s="13">
        <f t="shared" si="3"/>
        <v>964.44</v>
      </c>
      <c r="I85" s="16">
        <f t="shared" si="4"/>
        <v>482.22</v>
      </c>
      <c r="J85" s="13">
        <f t="shared" si="5"/>
        <v>482.22</v>
      </c>
      <c r="K85" s="8"/>
    </row>
    <row r="86" s="2" customFormat="1" ht="30" customHeight="1" spans="1:11">
      <c r="A86" s="8">
        <v>83</v>
      </c>
      <c r="B86" s="9">
        <v>45468</v>
      </c>
      <c r="C86" s="10" t="s">
        <v>173</v>
      </c>
      <c r="D86" s="11" t="s">
        <v>174</v>
      </c>
      <c r="E86" s="12">
        <v>507.6</v>
      </c>
      <c r="F86" s="12">
        <v>1680</v>
      </c>
      <c r="G86" s="14">
        <v>2187.6</v>
      </c>
      <c r="H86" s="13">
        <f t="shared" si="3"/>
        <v>2000</v>
      </c>
      <c r="I86" s="16">
        <f t="shared" si="4"/>
        <v>1000</v>
      </c>
      <c r="J86" s="13">
        <f t="shared" si="5"/>
        <v>1000</v>
      </c>
      <c r="K86" s="8"/>
    </row>
    <row r="87" s="2" customFormat="1" ht="30" customHeight="1" spans="1:11">
      <c r="A87" s="8">
        <v>84</v>
      </c>
      <c r="B87" s="9">
        <v>45468</v>
      </c>
      <c r="C87" s="10" t="s">
        <v>175</v>
      </c>
      <c r="D87" s="11" t="s">
        <v>176</v>
      </c>
      <c r="E87" s="12">
        <v>1218.24</v>
      </c>
      <c r="F87" s="12">
        <v>0</v>
      </c>
      <c r="G87" s="14">
        <v>1218.24</v>
      </c>
      <c r="H87" s="13">
        <f t="shared" si="3"/>
        <v>1218.24</v>
      </c>
      <c r="I87" s="16">
        <f t="shared" si="4"/>
        <v>609.12</v>
      </c>
      <c r="J87" s="13">
        <f t="shared" si="5"/>
        <v>609.12</v>
      </c>
      <c r="K87" s="8"/>
    </row>
    <row r="88" s="2" customFormat="1" ht="30" customHeight="1" spans="1:11">
      <c r="A88" s="8">
        <v>85</v>
      </c>
      <c r="B88" s="9">
        <v>45468</v>
      </c>
      <c r="C88" s="10" t="s">
        <v>177</v>
      </c>
      <c r="D88" s="11" t="s">
        <v>178</v>
      </c>
      <c r="E88" s="12">
        <v>304.56</v>
      </c>
      <c r="F88" s="12">
        <v>1150</v>
      </c>
      <c r="G88" s="14">
        <v>1454.56</v>
      </c>
      <c r="H88" s="13">
        <f t="shared" si="3"/>
        <v>1454.56</v>
      </c>
      <c r="I88" s="16">
        <f t="shared" si="4"/>
        <v>727.28</v>
      </c>
      <c r="J88" s="13">
        <f t="shared" si="5"/>
        <v>727.28</v>
      </c>
      <c r="K88" s="8"/>
    </row>
    <row r="89" s="2" customFormat="1" ht="30" customHeight="1" spans="1:11">
      <c r="A89" s="8">
        <v>86</v>
      </c>
      <c r="B89" s="9">
        <v>45458</v>
      </c>
      <c r="C89" s="10" t="s">
        <v>179</v>
      </c>
      <c r="D89" s="11" t="s">
        <v>180</v>
      </c>
      <c r="E89" s="12">
        <v>609.12</v>
      </c>
      <c r="F89" s="12">
        <v>750</v>
      </c>
      <c r="G89" s="14">
        <v>1359.12</v>
      </c>
      <c r="H89" s="13">
        <f t="shared" si="3"/>
        <v>1359.12</v>
      </c>
      <c r="I89" s="16">
        <f t="shared" si="4"/>
        <v>679.56</v>
      </c>
      <c r="J89" s="13">
        <f t="shared" si="5"/>
        <v>679.56</v>
      </c>
      <c r="K89" s="8"/>
    </row>
    <row r="90" s="2" customFormat="1" ht="30" customHeight="1" spans="1:11">
      <c r="A90" s="8">
        <v>87</v>
      </c>
      <c r="B90" s="9">
        <v>45462</v>
      </c>
      <c r="C90" s="10" t="s">
        <v>181</v>
      </c>
      <c r="D90" s="11" t="s">
        <v>182</v>
      </c>
      <c r="E90" s="12">
        <v>152.28</v>
      </c>
      <c r="F90" s="12">
        <v>0</v>
      </c>
      <c r="G90" s="14">
        <v>152.28</v>
      </c>
      <c r="H90" s="13">
        <f t="shared" si="3"/>
        <v>152.28</v>
      </c>
      <c r="I90" s="16">
        <f t="shared" si="4"/>
        <v>76.14</v>
      </c>
      <c r="J90" s="13">
        <f t="shared" si="5"/>
        <v>76.14</v>
      </c>
      <c r="K90" s="8"/>
    </row>
    <row r="91" s="2" customFormat="1" ht="30" customHeight="1" spans="1:11">
      <c r="A91" s="8">
        <v>88</v>
      </c>
      <c r="B91" s="9">
        <v>45462</v>
      </c>
      <c r="C91" s="10" t="s">
        <v>181</v>
      </c>
      <c r="D91" s="11" t="s">
        <v>182</v>
      </c>
      <c r="E91" s="12">
        <v>152.28</v>
      </c>
      <c r="F91" s="12">
        <v>0</v>
      </c>
      <c r="G91" s="14">
        <v>152.28</v>
      </c>
      <c r="H91" s="13">
        <f t="shared" si="3"/>
        <v>152.28</v>
      </c>
      <c r="I91" s="16">
        <f t="shared" si="4"/>
        <v>76.14</v>
      </c>
      <c r="J91" s="13">
        <f t="shared" si="5"/>
        <v>76.14</v>
      </c>
      <c r="K91" s="8"/>
    </row>
    <row r="92" s="2" customFormat="1" ht="30" customHeight="1" spans="1:11">
      <c r="A92" s="8">
        <v>89</v>
      </c>
      <c r="B92" s="9">
        <v>45446</v>
      </c>
      <c r="C92" s="10" t="s">
        <v>183</v>
      </c>
      <c r="D92" s="11" t="s">
        <v>184</v>
      </c>
      <c r="E92" s="12">
        <v>1573.56</v>
      </c>
      <c r="F92" s="12">
        <v>0</v>
      </c>
      <c r="G92" s="14">
        <v>1573.56</v>
      </c>
      <c r="H92" s="13">
        <f t="shared" si="3"/>
        <v>1573.56</v>
      </c>
      <c r="I92" s="16">
        <f t="shared" si="4"/>
        <v>786.78</v>
      </c>
      <c r="J92" s="13">
        <f t="shared" si="5"/>
        <v>786.78</v>
      </c>
      <c r="K92" s="8"/>
    </row>
    <row r="93" s="2" customFormat="1" ht="30" customHeight="1" spans="1:11">
      <c r="A93" s="8">
        <v>90</v>
      </c>
      <c r="B93" s="17">
        <v>45441</v>
      </c>
      <c r="C93" s="18" t="s">
        <v>185</v>
      </c>
      <c r="D93" s="19" t="s">
        <v>186</v>
      </c>
      <c r="E93" s="20">
        <v>2538</v>
      </c>
      <c r="F93" s="12">
        <v>0</v>
      </c>
      <c r="G93" s="14">
        <v>2538</v>
      </c>
      <c r="H93" s="13">
        <f t="shared" si="3"/>
        <v>2000</v>
      </c>
      <c r="I93" s="16">
        <f t="shared" si="4"/>
        <v>1000</v>
      </c>
      <c r="J93" s="13">
        <f t="shared" si="5"/>
        <v>1000</v>
      </c>
      <c r="K93" s="8"/>
    </row>
    <row r="94" s="2" customFormat="1" ht="30" customHeight="1" spans="1:11">
      <c r="A94" s="8">
        <v>91</v>
      </c>
      <c r="B94" s="17">
        <v>45442</v>
      </c>
      <c r="C94" s="18" t="s">
        <v>187</v>
      </c>
      <c r="D94" s="19" t="s">
        <v>188</v>
      </c>
      <c r="E94" s="20">
        <v>710.64</v>
      </c>
      <c r="F94" s="20">
        <v>2400</v>
      </c>
      <c r="G94" s="14">
        <v>3110.64</v>
      </c>
      <c r="H94" s="13">
        <f t="shared" si="3"/>
        <v>2000</v>
      </c>
      <c r="I94" s="16">
        <f t="shared" si="4"/>
        <v>1000</v>
      </c>
      <c r="J94" s="13">
        <f t="shared" si="5"/>
        <v>1000</v>
      </c>
      <c r="K94" s="8"/>
    </row>
    <row r="95" s="2" customFormat="1" ht="30" customHeight="1" spans="1:11">
      <c r="A95" s="8">
        <v>92</v>
      </c>
      <c r="B95" s="17">
        <v>45369</v>
      </c>
      <c r="C95" s="18" t="s">
        <v>189</v>
      </c>
      <c r="D95" s="19" t="s">
        <v>190</v>
      </c>
      <c r="E95" s="20">
        <v>1370.52</v>
      </c>
      <c r="F95" s="20">
        <v>2300</v>
      </c>
      <c r="G95" s="14">
        <v>3670.52</v>
      </c>
      <c r="H95" s="13">
        <f t="shared" si="3"/>
        <v>2000</v>
      </c>
      <c r="I95" s="16">
        <f t="shared" si="4"/>
        <v>1000</v>
      </c>
      <c r="J95" s="13">
        <f t="shared" si="5"/>
        <v>1000</v>
      </c>
      <c r="K95" s="8"/>
    </row>
    <row r="96" s="2" customFormat="1" ht="30" customHeight="1" spans="1:11">
      <c r="A96" s="8">
        <v>93</v>
      </c>
      <c r="B96" s="17">
        <v>45369</v>
      </c>
      <c r="C96" s="18" t="s">
        <v>191</v>
      </c>
      <c r="D96" s="19" t="s">
        <v>192</v>
      </c>
      <c r="E96" s="20">
        <v>456.84</v>
      </c>
      <c r="F96" s="20">
        <v>1250</v>
      </c>
      <c r="G96" s="14">
        <v>1706.84</v>
      </c>
      <c r="H96" s="13">
        <f t="shared" si="3"/>
        <v>1706.84</v>
      </c>
      <c r="I96" s="16">
        <f t="shared" si="4"/>
        <v>853.42</v>
      </c>
      <c r="J96" s="13">
        <f t="shared" si="5"/>
        <v>853.42</v>
      </c>
      <c r="K96" s="8"/>
    </row>
    <row r="97" s="2" customFormat="1" ht="30" customHeight="1" spans="1:11">
      <c r="A97" s="8">
        <v>94</v>
      </c>
      <c r="B97" s="17">
        <v>45379</v>
      </c>
      <c r="C97" s="18" t="s">
        <v>193</v>
      </c>
      <c r="D97" s="19" t="s">
        <v>194</v>
      </c>
      <c r="E97" s="20">
        <v>862.92</v>
      </c>
      <c r="F97" s="12">
        <v>0</v>
      </c>
      <c r="G97" s="14">
        <v>862.92</v>
      </c>
      <c r="H97" s="13">
        <f t="shared" si="3"/>
        <v>862.92</v>
      </c>
      <c r="I97" s="16">
        <f t="shared" si="4"/>
        <v>431.46</v>
      </c>
      <c r="J97" s="13">
        <f t="shared" si="5"/>
        <v>431.46</v>
      </c>
      <c r="K97" s="8"/>
    </row>
    <row r="98" s="2" customFormat="1" ht="30" customHeight="1" spans="1:11">
      <c r="A98" s="8">
        <v>95</v>
      </c>
      <c r="B98" s="17">
        <v>45383</v>
      </c>
      <c r="C98" s="18" t="s">
        <v>195</v>
      </c>
      <c r="D98" s="19" t="s">
        <v>196</v>
      </c>
      <c r="E98" s="20">
        <v>1573.56</v>
      </c>
      <c r="F98" s="20">
        <v>2000</v>
      </c>
      <c r="G98" s="14">
        <v>3573.56</v>
      </c>
      <c r="H98" s="13">
        <f t="shared" si="3"/>
        <v>2000</v>
      </c>
      <c r="I98" s="16">
        <f t="shared" si="4"/>
        <v>1000</v>
      </c>
      <c r="J98" s="13">
        <f t="shared" si="5"/>
        <v>1000</v>
      </c>
      <c r="K98" s="8"/>
    </row>
    <row r="99" s="2" customFormat="1" ht="30" customHeight="1" spans="1:11">
      <c r="A99" s="8">
        <v>96</v>
      </c>
      <c r="B99" s="17">
        <v>45371</v>
      </c>
      <c r="C99" s="18" t="s">
        <v>197</v>
      </c>
      <c r="D99" s="19" t="s">
        <v>198</v>
      </c>
      <c r="E99" s="20">
        <v>1624.32</v>
      </c>
      <c r="F99" s="20">
        <v>188</v>
      </c>
      <c r="G99" s="14">
        <v>1812.32</v>
      </c>
      <c r="H99" s="13">
        <f t="shared" si="3"/>
        <v>1812.32</v>
      </c>
      <c r="I99" s="16">
        <f t="shared" si="4"/>
        <v>906.16</v>
      </c>
      <c r="J99" s="13">
        <f t="shared" si="5"/>
        <v>906.16</v>
      </c>
      <c r="K99" s="8"/>
    </row>
    <row r="100" s="2" customFormat="1" ht="30" customHeight="1" spans="1:11">
      <c r="A100" s="8">
        <v>97</v>
      </c>
      <c r="B100" s="17">
        <v>45365</v>
      </c>
      <c r="C100" s="18" t="s">
        <v>199</v>
      </c>
      <c r="D100" s="19" t="s">
        <v>200</v>
      </c>
      <c r="E100" s="20">
        <v>304.56</v>
      </c>
      <c r="F100" s="20">
        <v>1199</v>
      </c>
      <c r="G100" s="14">
        <v>1503.56</v>
      </c>
      <c r="H100" s="13">
        <f t="shared" si="3"/>
        <v>1503.56</v>
      </c>
      <c r="I100" s="16">
        <f t="shared" si="4"/>
        <v>751.78</v>
      </c>
      <c r="J100" s="13">
        <f t="shared" si="5"/>
        <v>751.78</v>
      </c>
      <c r="K100" s="8"/>
    </row>
    <row r="101" s="2" customFormat="1" ht="30" customHeight="1" spans="1:11">
      <c r="A101" s="8">
        <v>98</v>
      </c>
      <c r="B101" s="17">
        <v>45363</v>
      </c>
      <c r="C101" s="18" t="s">
        <v>201</v>
      </c>
      <c r="D101" s="19" t="s">
        <v>202</v>
      </c>
      <c r="E101" s="20">
        <v>1573.56</v>
      </c>
      <c r="F101" s="20">
        <v>1850</v>
      </c>
      <c r="G101" s="14">
        <v>3423.56</v>
      </c>
      <c r="H101" s="13">
        <f t="shared" si="3"/>
        <v>2000</v>
      </c>
      <c r="I101" s="16">
        <f t="shared" si="4"/>
        <v>1000</v>
      </c>
      <c r="J101" s="13">
        <f t="shared" si="5"/>
        <v>1000</v>
      </c>
      <c r="K101" s="8"/>
    </row>
    <row r="102" s="2" customFormat="1" ht="30" customHeight="1" spans="1:11">
      <c r="A102" s="8">
        <v>99</v>
      </c>
      <c r="B102" s="17">
        <v>45365</v>
      </c>
      <c r="C102" s="18" t="s">
        <v>203</v>
      </c>
      <c r="D102" s="19" t="s">
        <v>204</v>
      </c>
      <c r="E102" s="20">
        <v>304.56</v>
      </c>
      <c r="F102" s="12">
        <v>0</v>
      </c>
      <c r="G102" s="14">
        <v>304.56</v>
      </c>
      <c r="H102" s="13">
        <f t="shared" si="3"/>
        <v>304.56</v>
      </c>
      <c r="I102" s="16">
        <f t="shared" si="4"/>
        <v>152.28</v>
      </c>
      <c r="J102" s="13">
        <f t="shared" si="5"/>
        <v>152.28</v>
      </c>
      <c r="K102" s="8"/>
    </row>
    <row r="103" s="2" customFormat="1" ht="30" customHeight="1" spans="1:11">
      <c r="A103" s="8">
        <v>100</v>
      </c>
      <c r="B103" s="17">
        <v>45365</v>
      </c>
      <c r="C103" s="18" t="s">
        <v>205</v>
      </c>
      <c r="D103" s="19" t="s">
        <v>206</v>
      </c>
      <c r="E103" s="20">
        <v>355.32</v>
      </c>
      <c r="F103" s="20">
        <v>1700</v>
      </c>
      <c r="G103" s="14">
        <v>2055.32</v>
      </c>
      <c r="H103" s="13">
        <f t="shared" si="3"/>
        <v>2000</v>
      </c>
      <c r="I103" s="16">
        <f t="shared" si="4"/>
        <v>1000</v>
      </c>
      <c r="J103" s="13">
        <f t="shared" si="5"/>
        <v>1000</v>
      </c>
      <c r="K103" s="8"/>
    </row>
    <row r="104" s="2" customFormat="1" ht="30" customHeight="1" spans="1:11">
      <c r="A104" s="8">
        <v>101</v>
      </c>
      <c r="B104" s="17">
        <v>45391</v>
      </c>
      <c r="C104" s="18" t="s">
        <v>207</v>
      </c>
      <c r="D104" s="19" t="s">
        <v>208</v>
      </c>
      <c r="E104" s="20">
        <v>152.28</v>
      </c>
      <c r="F104" s="12">
        <v>0</v>
      </c>
      <c r="G104" s="14">
        <v>152.28</v>
      </c>
      <c r="H104" s="13">
        <f t="shared" si="3"/>
        <v>152.28</v>
      </c>
      <c r="I104" s="16">
        <f t="shared" si="4"/>
        <v>76.14</v>
      </c>
      <c r="J104" s="13">
        <f t="shared" si="5"/>
        <v>76.14</v>
      </c>
      <c r="K104" s="8"/>
    </row>
    <row r="105" s="2" customFormat="1" ht="30" customHeight="1" spans="1:11">
      <c r="A105" s="8">
        <v>102</v>
      </c>
      <c r="B105" s="17">
        <v>45391</v>
      </c>
      <c r="C105" s="18" t="s">
        <v>209</v>
      </c>
      <c r="D105" s="19" t="s">
        <v>210</v>
      </c>
      <c r="E105" s="20">
        <v>507.6</v>
      </c>
      <c r="F105" s="12">
        <v>0</v>
      </c>
      <c r="G105" s="14">
        <v>507.6</v>
      </c>
      <c r="H105" s="13">
        <f t="shared" si="3"/>
        <v>507.6</v>
      </c>
      <c r="I105" s="16">
        <f t="shared" si="4"/>
        <v>253.8</v>
      </c>
      <c r="J105" s="13">
        <f t="shared" si="5"/>
        <v>253.8</v>
      </c>
      <c r="K105" s="8"/>
    </row>
    <row r="106" s="2" customFormat="1" ht="30" customHeight="1" spans="1:11">
      <c r="A106" s="8">
        <v>103</v>
      </c>
      <c r="B106" s="17">
        <v>45391</v>
      </c>
      <c r="C106" s="18" t="s">
        <v>211</v>
      </c>
      <c r="D106" s="19" t="s">
        <v>212</v>
      </c>
      <c r="E106" s="20">
        <v>710.64</v>
      </c>
      <c r="F106" s="12">
        <v>0</v>
      </c>
      <c r="G106" s="14">
        <v>710.64</v>
      </c>
      <c r="H106" s="13">
        <f t="shared" si="3"/>
        <v>710.64</v>
      </c>
      <c r="I106" s="16">
        <f t="shared" si="4"/>
        <v>355.32</v>
      </c>
      <c r="J106" s="13">
        <f t="shared" si="5"/>
        <v>355.32</v>
      </c>
      <c r="K106" s="8"/>
    </row>
    <row r="107" s="2" customFormat="1" ht="30" customHeight="1" spans="1:11">
      <c r="A107" s="8">
        <v>104</v>
      </c>
      <c r="B107" s="17">
        <v>45388</v>
      </c>
      <c r="C107" s="18" t="s">
        <v>213</v>
      </c>
      <c r="D107" s="19" t="s">
        <v>214</v>
      </c>
      <c r="E107" s="20">
        <v>456.84</v>
      </c>
      <c r="F107" s="12">
        <v>0</v>
      </c>
      <c r="G107" s="14">
        <v>456.84</v>
      </c>
      <c r="H107" s="13">
        <f t="shared" si="3"/>
        <v>456.84</v>
      </c>
      <c r="I107" s="16">
        <f t="shared" si="4"/>
        <v>228.42</v>
      </c>
      <c r="J107" s="13">
        <f t="shared" si="5"/>
        <v>228.42</v>
      </c>
      <c r="K107" s="8"/>
    </row>
    <row r="108" s="2" customFormat="1" ht="30" customHeight="1" spans="1:11">
      <c r="A108" s="8">
        <v>105</v>
      </c>
      <c r="B108" s="17">
        <v>45385</v>
      </c>
      <c r="C108" s="18" t="s">
        <v>215</v>
      </c>
      <c r="D108" s="19" t="s">
        <v>216</v>
      </c>
      <c r="E108" s="20">
        <v>1167.48</v>
      </c>
      <c r="F108" s="12">
        <v>0</v>
      </c>
      <c r="G108" s="14">
        <v>1167.48</v>
      </c>
      <c r="H108" s="13">
        <f t="shared" si="3"/>
        <v>1167.48</v>
      </c>
      <c r="I108" s="16">
        <f t="shared" si="4"/>
        <v>583.74</v>
      </c>
      <c r="J108" s="13">
        <f t="shared" si="5"/>
        <v>583.74</v>
      </c>
      <c r="K108" s="8"/>
    </row>
    <row r="109" s="2" customFormat="1" ht="30" customHeight="1" spans="1:11">
      <c r="A109" s="8">
        <v>106</v>
      </c>
      <c r="B109" s="17">
        <v>45423</v>
      </c>
      <c r="C109" s="18" t="s">
        <v>217</v>
      </c>
      <c r="D109" s="19" t="s">
        <v>218</v>
      </c>
      <c r="E109" s="20">
        <v>761.4</v>
      </c>
      <c r="F109" s="20">
        <v>1710</v>
      </c>
      <c r="G109" s="14">
        <v>2471.4</v>
      </c>
      <c r="H109" s="13">
        <f t="shared" si="3"/>
        <v>2000</v>
      </c>
      <c r="I109" s="16">
        <f t="shared" si="4"/>
        <v>1000</v>
      </c>
      <c r="J109" s="13">
        <f t="shared" si="5"/>
        <v>1000</v>
      </c>
      <c r="K109" s="8"/>
    </row>
    <row r="110" s="2" customFormat="1" ht="30" customHeight="1" spans="1:11">
      <c r="A110" s="8">
        <v>107</v>
      </c>
      <c r="B110" s="17">
        <v>45428</v>
      </c>
      <c r="C110" s="18" t="s">
        <v>219</v>
      </c>
      <c r="D110" s="19" t="s">
        <v>220</v>
      </c>
      <c r="E110" s="20">
        <v>152.28</v>
      </c>
      <c r="F110" s="20">
        <v>380</v>
      </c>
      <c r="G110" s="14">
        <v>532.28</v>
      </c>
      <c r="H110" s="13">
        <f t="shared" si="3"/>
        <v>532.28</v>
      </c>
      <c r="I110" s="16">
        <f t="shared" si="4"/>
        <v>266.14</v>
      </c>
      <c r="J110" s="13">
        <f t="shared" si="5"/>
        <v>266.14</v>
      </c>
      <c r="K110" s="8"/>
    </row>
    <row r="111" s="2" customFormat="1" ht="30" customHeight="1" spans="1:11">
      <c r="A111" s="8">
        <v>108</v>
      </c>
      <c r="B111" s="17">
        <v>45426</v>
      </c>
      <c r="C111" s="18" t="s">
        <v>221</v>
      </c>
      <c r="D111" s="19" t="s">
        <v>222</v>
      </c>
      <c r="E111" s="20">
        <v>304.56</v>
      </c>
      <c r="F111" s="20">
        <v>350</v>
      </c>
      <c r="G111" s="14">
        <v>654.56</v>
      </c>
      <c r="H111" s="13">
        <f t="shared" si="3"/>
        <v>654.56</v>
      </c>
      <c r="I111" s="16">
        <f t="shared" si="4"/>
        <v>327.28</v>
      </c>
      <c r="J111" s="13">
        <f t="shared" si="5"/>
        <v>327.28</v>
      </c>
      <c r="K111" s="8"/>
    </row>
    <row r="112" s="2" customFormat="1" ht="30" customHeight="1" spans="1:11">
      <c r="A112" s="8">
        <v>109</v>
      </c>
      <c r="B112" s="17">
        <v>45423</v>
      </c>
      <c r="C112" s="18" t="s">
        <v>223</v>
      </c>
      <c r="D112" s="19" t="s">
        <v>224</v>
      </c>
      <c r="E112" s="20">
        <v>609.12</v>
      </c>
      <c r="F112" s="20">
        <v>2220</v>
      </c>
      <c r="G112" s="14">
        <v>2829.12</v>
      </c>
      <c r="H112" s="13">
        <f t="shared" si="3"/>
        <v>2000</v>
      </c>
      <c r="I112" s="16">
        <f t="shared" si="4"/>
        <v>1000</v>
      </c>
      <c r="J112" s="13">
        <f t="shared" si="5"/>
        <v>1000</v>
      </c>
      <c r="K112" s="8"/>
    </row>
    <row r="113" s="2" customFormat="1" ht="30" customHeight="1" spans="1:11">
      <c r="A113" s="8">
        <v>110</v>
      </c>
      <c r="B113" s="17">
        <v>45428</v>
      </c>
      <c r="C113" s="18" t="s">
        <v>225</v>
      </c>
      <c r="D113" s="19" t="s">
        <v>226</v>
      </c>
      <c r="E113" s="20">
        <v>152.28</v>
      </c>
      <c r="F113" s="12">
        <v>0</v>
      </c>
      <c r="G113" s="14">
        <v>152.28</v>
      </c>
      <c r="H113" s="13">
        <f t="shared" si="3"/>
        <v>152.28</v>
      </c>
      <c r="I113" s="16">
        <f t="shared" si="4"/>
        <v>76.14</v>
      </c>
      <c r="J113" s="13">
        <f t="shared" si="5"/>
        <v>76.14</v>
      </c>
      <c r="K113" s="8"/>
    </row>
    <row r="114" s="2" customFormat="1" ht="30" customHeight="1" spans="1:11">
      <c r="A114" s="8">
        <v>111</v>
      </c>
      <c r="B114" s="17">
        <v>45428</v>
      </c>
      <c r="C114" s="18" t="s">
        <v>227</v>
      </c>
      <c r="D114" s="19" t="s">
        <v>228</v>
      </c>
      <c r="E114" s="20">
        <v>304.56</v>
      </c>
      <c r="F114" s="12">
        <v>0</v>
      </c>
      <c r="G114" s="14">
        <v>304.56</v>
      </c>
      <c r="H114" s="13">
        <f t="shared" si="3"/>
        <v>304.56</v>
      </c>
      <c r="I114" s="16">
        <f t="shared" si="4"/>
        <v>152.28</v>
      </c>
      <c r="J114" s="13">
        <f t="shared" si="5"/>
        <v>152.28</v>
      </c>
      <c r="K114" s="8"/>
    </row>
    <row r="115" s="2" customFormat="1" ht="30" customHeight="1" spans="1:11">
      <c r="A115" s="8">
        <v>112</v>
      </c>
      <c r="B115" s="17">
        <v>45429</v>
      </c>
      <c r="C115" s="18" t="s">
        <v>229</v>
      </c>
      <c r="D115" s="19" t="s">
        <v>230</v>
      </c>
      <c r="E115" s="20">
        <v>2690.28</v>
      </c>
      <c r="F115" s="12">
        <v>0</v>
      </c>
      <c r="G115" s="14">
        <v>2690.28</v>
      </c>
      <c r="H115" s="13">
        <f t="shared" si="3"/>
        <v>2000</v>
      </c>
      <c r="I115" s="16">
        <f t="shared" si="4"/>
        <v>1000</v>
      </c>
      <c r="J115" s="13">
        <f t="shared" si="5"/>
        <v>1000</v>
      </c>
      <c r="K115" s="8"/>
    </row>
    <row r="116" s="2" customFormat="1" ht="30" customHeight="1" spans="1:11">
      <c r="A116" s="8">
        <v>113</v>
      </c>
      <c r="B116" s="17">
        <v>45427</v>
      </c>
      <c r="C116" s="18" t="s">
        <v>231</v>
      </c>
      <c r="D116" s="19" t="s">
        <v>232</v>
      </c>
      <c r="E116" s="20">
        <v>913.68</v>
      </c>
      <c r="F116" s="20">
        <v>1020</v>
      </c>
      <c r="G116" s="14">
        <v>1933.68</v>
      </c>
      <c r="H116" s="13">
        <f t="shared" si="3"/>
        <v>1933.68</v>
      </c>
      <c r="I116" s="16">
        <f t="shared" si="4"/>
        <v>966.84</v>
      </c>
      <c r="J116" s="13">
        <f t="shared" si="5"/>
        <v>966.84</v>
      </c>
      <c r="K116" s="8"/>
    </row>
    <row r="117" s="2" customFormat="1" ht="30" customHeight="1" spans="1:11">
      <c r="A117" s="8">
        <v>114</v>
      </c>
      <c r="B117" s="17">
        <v>45440</v>
      </c>
      <c r="C117" s="18" t="s">
        <v>233</v>
      </c>
      <c r="D117" s="19" t="s">
        <v>234</v>
      </c>
      <c r="E117" s="20">
        <v>304.56</v>
      </c>
      <c r="F117" s="12">
        <v>0</v>
      </c>
      <c r="G117" s="14">
        <v>304.56</v>
      </c>
      <c r="H117" s="13">
        <f t="shared" si="3"/>
        <v>304.56</v>
      </c>
      <c r="I117" s="16">
        <f t="shared" si="4"/>
        <v>152.28</v>
      </c>
      <c r="J117" s="13">
        <f t="shared" si="5"/>
        <v>152.28</v>
      </c>
      <c r="K117" s="8"/>
    </row>
    <row r="118" s="2" customFormat="1" ht="30" customHeight="1" spans="1:11">
      <c r="A118" s="8">
        <v>115</v>
      </c>
      <c r="B118" s="17">
        <v>45439</v>
      </c>
      <c r="C118" s="18" t="s">
        <v>235</v>
      </c>
      <c r="D118" s="19" t="s">
        <v>236</v>
      </c>
      <c r="E118" s="20">
        <v>456.84</v>
      </c>
      <c r="F118" s="20">
        <v>288.75</v>
      </c>
      <c r="G118" s="14">
        <v>745.59</v>
      </c>
      <c r="H118" s="13">
        <f t="shared" si="3"/>
        <v>745.59</v>
      </c>
      <c r="I118" s="16">
        <f t="shared" si="4"/>
        <v>372.795</v>
      </c>
      <c r="J118" s="13">
        <f t="shared" si="5"/>
        <v>372.795</v>
      </c>
      <c r="K118" s="8"/>
    </row>
    <row r="119" s="2" customFormat="1" ht="30" customHeight="1" spans="1:11">
      <c r="A119" s="8">
        <v>116</v>
      </c>
      <c r="B119" s="17">
        <v>45437</v>
      </c>
      <c r="C119" s="18" t="s">
        <v>237</v>
      </c>
      <c r="D119" s="19" t="s">
        <v>238</v>
      </c>
      <c r="E119" s="20">
        <v>304.56</v>
      </c>
      <c r="F119" s="12">
        <v>0</v>
      </c>
      <c r="G119" s="14">
        <v>304.56</v>
      </c>
      <c r="H119" s="13">
        <f t="shared" si="3"/>
        <v>304.56</v>
      </c>
      <c r="I119" s="16">
        <f t="shared" si="4"/>
        <v>152.28</v>
      </c>
      <c r="J119" s="13">
        <f t="shared" si="5"/>
        <v>152.28</v>
      </c>
      <c r="K119" s="8"/>
    </row>
    <row r="120" s="2" customFormat="1" ht="30" customHeight="1" spans="1:11">
      <c r="A120" s="8">
        <v>117</v>
      </c>
      <c r="B120" s="17">
        <v>45435</v>
      </c>
      <c r="C120" s="18" t="s">
        <v>239</v>
      </c>
      <c r="D120" s="19" t="s">
        <v>240</v>
      </c>
      <c r="E120" s="20">
        <v>507.6</v>
      </c>
      <c r="F120" s="12">
        <v>0</v>
      </c>
      <c r="G120" s="14">
        <v>507.6</v>
      </c>
      <c r="H120" s="13">
        <f t="shared" si="3"/>
        <v>507.6</v>
      </c>
      <c r="I120" s="16">
        <f t="shared" si="4"/>
        <v>253.8</v>
      </c>
      <c r="J120" s="13">
        <f t="shared" si="5"/>
        <v>253.8</v>
      </c>
      <c r="K120" s="8"/>
    </row>
    <row r="121" s="2" customFormat="1" ht="30" customHeight="1" spans="1:11">
      <c r="A121" s="8">
        <v>118</v>
      </c>
      <c r="B121" s="17">
        <v>45435</v>
      </c>
      <c r="C121" s="18" t="s">
        <v>241</v>
      </c>
      <c r="D121" s="19" t="s">
        <v>242</v>
      </c>
      <c r="E121" s="20">
        <v>862.92</v>
      </c>
      <c r="F121" s="12">
        <v>0</v>
      </c>
      <c r="G121" s="14">
        <v>862.92</v>
      </c>
      <c r="H121" s="13">
        <f t="shared" si="3"/>
        <v>862.92</v>
      </c>
      <c r="I121" s="16">
        <f t="shared" si="4"/>
        <v>431.46</v>
      </c>
      <c r="J121" s="13">
        <f t="shared" si="5"/>
        <v>431.46</v>
      </c>
      <c r="K121" s="8"/>
    </row>
    <row r="122" s="2" customFormat="1" ht="30" customHeight="1" spans="1:11">
      <c r="A122" s="8">
        <v>119</v>
      </c>
      <c r="B122" s="17">
        <v>45434</v>
      </c>
      <c r="C122" s="18" t="s">
        <v>243</v>
      </c>
      <c r="D122" s="19" t="s">
        <v>244</v>
      </c>
      <c r="E122" s="20">
        <v>1421.28</v>
      </c>
      <c r="F122" s="12">
        <v>0</v>
      </c>
      <c r="G122" s="14">
        <v>1421.28</v>
      </c>
      <c r="H122" s="13">
        <f t="shared" si="3"/>
        <v>1421.28</v>
      </c>
      <c r="I122" s="16">
        <f t="shared" si="4"/>
        <v>710.64</v>
      </c>
      <c r="J122" s="13">
        <f t="shared" si="5"/>
        <v>710.64</v>
      </c>
      <c r="K122" s="8"/>
    </row>
    <row r="123" s="2" customFormat="1" ht="30" customHeight="1" spans="1:11">
      <c r="A123" s="8">
        <v>120</v>
      </c>
      <c r="B123" s="21">
        <v>45434</v>
      </c>
      <c r="C123" s="10" t="s">
        <v>245</v>
      </c>
      <c r="D123" s="22" t="s">
        <v>246</v>
      </c>
      <c r="E123" s="23">
        <v>812.16</v>
      </c>
      <c r="F123" s="23">
        <v>3505</v>
      </c>
      <c r="G123" s="14">
        <v>4317.16</v>
      </c>
      <c r="H123" s="13">
        <f t="shared" si="3"/>
        <v>2000</v>
      </c>
      <c r="I123" s="16">
        <f t="shared" si="4"/>
        <v>1000</v>
      </c>
      <c r="J123" s="13">
        <f t="shared" si="5"/>
        <v>1000</v>
      </c>
      <c r="K123" s="8"/>
    </row>
    <row r="124" s="2" customFormat="1" ht="30" customHeight="1" spans="1:11">
      <c r="A124" s="8">
        <v>121</v>
      </c>
      <c r="B124" s="17">
        <v>45434</v>
      </c>
      <c r="C124" s="18" t="s">
        <v>247</v>
      </c>
      <c r="D124" s="19" t="s">
        <v>248</v>
      </c>
      <c r="E124" s="20">
        <v>609.12</v>
      </c>
      <c r="F124" s="20">
        <v>1980</v>
      </c>
      <c r="G124" s="14">
        <v>2589.12</v>
      </c>
      <c r="H124" s="13">
        <f t="shared" si="3"/>
        <v>2000</v>
      </c>
      <c r="I124" s="16">
        <f t="shared" si="4"/>
        <v>1000</v>
      </c>
      <c r="J124" s="13">
        <f t="shared" si="5"/>
        <v>1000</v>
      </c>
      <c r="K124" s="8"/>
    </row>
    <row r="125" s="2" customFormat="1" ht="30" customHeight="1" spans="1:11">
      <c r="A125" s="8">
        <v>122</v>
      </c>
      <c r="B125" s="17">
        <v>45433</v>
      </c>
      <c r="C125" s="18" t="s">
        <v>249</v>
      </c>
      <c r="D125" s="19" t="s">
        <v>250</v>
      </c>
      <c r="E125" s="20">
        <v>812.16</v>
      </c>
      <c r="F125" s="12">
        <v>0</v>
      </c>
      <c r="G125" s="14">
        <v>812.16</v>
      </c>
      <c r="H125" s="13">
        <f t="shared" si="3"/>
        <v>812.16</v>
      </c>
      <c r="I125" s="16">
        <f t="shared" si="4"/>
        <v>406.08</v>
      </c>
      <c r="J125" s="13">
        <f t="shared" si="5"/>
        <v>406.08</v>
      </c>
      <c r="K125" s="8"/>
    </row>
    <row r="126" s="2" customFormat="1" ht="30" customHeight="1" spans="1:11">
      <c r="A126" s="8">
        <v>123</v>
      </c>
      <c r="B126" s="17">
        <v>45427</v>
      </c>
      <c r="C126" s="18" t="s">
        <v>251</v>
      </c>
      <c r="D126" s="19" t="s">
        <v>252</v>
      </c>
      <c r="E126" s="20">
        <v>1015.2</v>
      </c>
      <c r="F126" s="20">
        <v>380</v>
      </c>
      <c r="G126" s="14">
        <v>1395.2</v>
      </c>
      <c r="H126" s="13">
        <f t="shared" si="3"/>
        <v>1395.2</v>
      </c>
      <c r="I126" s="16">
        <f t="shared" si="4"/>
        <v>697.6</v>
      </c>
      <c r="J126" s="13">
        <f t="shared" si="5"/>
        <v>697.6</v>
      </c>
      <c r="K126" s="8"/>
    </row>
    <row r="127" s="2" customFormat="1" ht="30" customHeight="1" spans="1:11">
      <c r="A127" s="8">
        <v>124</v>
      </c>
      <c r="B127" s="17">
        <v>45433</v>
      </c>
      <c r="C127" s="18" t="s">
        <v>253</v>
      </c>
      <c r="D127" s="19" t="s">
        <v>254</v>
      </c>
      <c r="E127" s="20">
        <v>558.36</v>
      </c>
      <c r="F127" s="12">
        <v>0</v>
      </c>
      <c r="G127" s="14">
        <v>558.36</v>
      </c>
      <c r="H127" s="13">
        <f t="shared" si="3"/>
        <v>558.36</v>
      </c>
      <c r="I127" s="16">
        <f t="shared" si="4"/>
        <v>279.18</v>
      </c>
      <c r="J127" s="13">
        <f t="shared" si="5"/>
        <v>279.18</v>
      </c>
      <c r="K127" s="8"/>
    </row>
    <row r="128" s="2" customFormat="1" ht="30" customHeight="1" spans="1:11">
      <c r="A128" s="8">
        <v>125</v>
      </c>
      <c r="B128" s="17">
        <v>45418</v>
      </c>
      <c r="C128" s="18" t="s">
        <v>255</v>
      </c>
      <c r="D128" s="19" t="s">
        <v>256</v>
      </c>
      <c r="E128" s="20">
        <v>812.16</v>
      </c>
      <c r="F128" s="12">
        <v>0</v>
      </c>
      <c r="G128" s="14">
        <v>812.16</v>
      </c>
      <c r="H128" s="13">
        <f t="shared" si="3"/>
        <v>812.16</v>
      </c>
      <c r="I128" s="16">
        <f t="shared" si="4"/>
        <v>406.08</v>
      </c>
      <c r="J128" s="13">
        <f t="shared" si="5"/>
        <v>406.08</v>
      </c>
      <c r="K128" s="8"/>
    </row>
    <row r="129" s="2" customFormat="1" ht="30" customHeight="1" spans="1:11">
      <c r="A129" s="8">
        <v>126</v>
      </c>
      <c r="B129" s="17">
        <v>45420</v>
      </c>
      <c r="C129" s="18" t="s">
        <v>257</v>
      </c>
      <c r="D129" s="19" t="s">
        <v>258</v>
      </c>
      <c r="E129" s="20">
        <v>2538</v>
      </c>
      <c r="F129" s="12">
        <v>0</v>
      </c>
      <c r="G129" s="14">
        <v>2538</v>
      </c>
      <c r="H129" s="13">
        <f t="shared" si="3"/>
        <v>2000</v>
      </c>
      <c r="I129" s="16">
        <f t="shared" si="4"/>
        <v>1000</v>
      </c>
      <c r="J129" s="13">
        <f t="shared" si="5"/>
        <v>1000</v>
      </c>
      <c r="K129" s="8"/>
    </row>
    <row r="130" s="2" customFormat="1" ht="30" customHeight="1" spans="1:11">
      <c r="A130" s="8">
        <v>127</v>
      </c>
      <c r="B130" s="17">
        <v>45420</v>
      </c>
      <c r="C130" s="18" t="s">
        <v>259</v>
      </c>
      <c r="D130" s="19" t="s">
        <v>260</v>
      </c>
      <c r="E130" s="20">
        <v>304.56</v>
      </c>
      <c r="F130" s="12">
        <v>0</v>
      </c>
      <c r="G130" s="14">
        <v>304.56</v>
      </c>
      <c r="H130" s="13">
        <f t="shared" si="3"/>
        <v>304.56</v>
      </c>
      <c r="I130" s="16">
        <f t="shared" si="4"/>
        <v>152.28</v>
      </c>
      <c r="J130" s="13">
        <f t="shared" si="5"/>
        <v>152.28</v>
      </c>
      <c r="K130" s="8"/>
    </row>
    <row r="131" s="2" customFormat="1" ht="30" customHeight="1" spans="1:11">
      <c r="A131" s="8">
        <v>128</v>
      </c>
      <c r="B131" s="9">
        <v>45482</v>
      </c>
      <c r="C131" s="10" t="s">
        <v>261</v>
      </c>
      <c r="D131" s="11" t="s">
        <v>262</v>
      </c>
      <c r="E131" s="12">
        <v>304.56</v>
      </c>
      <c r="F131" s="12">
        <v>0</v>
      </c>
      <c r="G131" s="14">
        <v>304.56</v>
      </c>
      <c r="H131" s="13">
        <f t="shared" si="3"/>
        <v>304.56</v>
      </c>
      <c r="I131" s="16">
        <f t="shared" si="4"/>
        <v>152.28</v>
      </c>
      <c r="J131" s="13">
        <f t="shared" si="5"/>
        <v>152.28</v>
      </c>
      <c r="K131" s="8"/>
    </row>
    <row r="132" s="2" customFormat="1" ht="30" customHeight="1" spans="1:11">
      <c r="A132" s="8">
        <v>129</v>
      </c>
      <c r="B132" s="9">
        <v>45484</v>
      </c>
      <c r="C132" s="10" t="s">
        <v>263</v>
      </c>
      <c r="D132" s="11" t="s">
        <v>264</v>
      </c>
      <c r="E132" s="12">
        <v>456.84</v>
      </c>
      <c r="F132" s="12">
        <v>2080</v>
      </c>
      <c r="G132" s="14">
        <v>2536.84</v>
      </c>
      <c r="H132" s="13">
        <f t="shared" si="3"/>
        <v>2000</v>
      </c>
      <c r="I132" s="16">
        <f t="shared" si="4"/>
        <v>1000</v>
      </c>
      <c r="J132" s="13">
        <f t="shared" si="5"/>
        <v>1000</v>
      </c>
      <c r="K132" s="8"/>
    </row>
    <row r="133" s="2" customFormat="1" ht="30" customHeight="1" spans="1:11">
      <c r="A133" s="8">
        <v>130</v>
      </c>
      <c r="B133" s="9">
        <v>45486</v>
      </c>
      <c r="C133" s="10" t="s">
        <v>265</v>
      </c>
      <c r="D133" s="11" t="s">
        <v>266</v>
      </c>
      <c r="E133" s="12">
        <v>507.6</v>
      </c>
      <c r="F133" s="12">
        <v>2665</v>
      </c>
      <c r="G133" s="14">
        <v>3172.6</v>
      </c>
      <c r="H133" s="13">
        <f t="shared" ref="H133:H196" si="6">IF(G133&lt;=2000,G133,2000)</f>
        <v>2000</v>
      </c>
      <c r="I133" s="16">
        <f t="shared" ref="I133:I196" si="7">H133*50%</f>
        <v>1000</v>
      </c>
      <c r="J133" s="13">
        <f t="shared" ref="J133:J196" si="8">H133*50%</f>
        <v>1000</v>
      </c>
      <c r="K133" s="8"/>
    </row>
    <row r="134" s="2" customFormat="1" ht="30" customHeight="1" spans="1:11">
      <c r="A134" s="8">
        <v>131</v>
      </c>
      <c r="B134" s="9">
        <v>45496</v>
      </c>
      <c r="C134" s="10" t="s">
        <v>267</v>
      </c>
      <c r="D134" s="11" t="s">
        <v>268</v>
      </c>
      <c r="E134" s="12">
        <v>659.88</v>
      </c>
      <c r="F134" s="12">
        <v>0</v>
      </c>
      <c r="G134" s="14">
        <v>659.88</v>
      </c>
      <c r="H134" s="13">
        <f t="shared" si="6"/>
        <v>659.88</v>
      </c>
      <c r="I134" s="16">
        <f t="shared" si="7"/>
        <v>329.94</v>
      </c>
      <c r="J134" s="13">
        <f t="shared" si="8"/>
        <v>329.94</v>
      </c>
      <c r="K134" s="8"/>
    </row>
    <row r="135" s="2" customFormat="1" ht="30" customHeight="1" spans="1:11">
      <c r="A135" s="8">
        <v>132</v>
      </c>
      <c r="B135" s="9">
        <v>45489</v>
      </c>
      <c r="C135" s="10" t="s">
        <v>269</v>
      </c>
      <c r="D135" s="11" t="s">
        <v>270</v>
      </c>
      <c r="E135" s="12">
        <v>659.88</v>
      </c>
      <c r="F135" s="12">
        <v>0</v>
      </c>
      <c r="G135" s="14">
        <v>659.88</v>
      </c>
      <c r="H135" s="13">
        <f t="shared" si="6"/>
        <v>659.88</v>
      </c>
      <c r="I135" s="16">
        <f t="shared" si="7"/>
        <v>329.94</v>
      </c>
      <c r="J135" s="13">
        <f t="shared" si="8"/>
        <v>329.94</v>
      </c>
      <c r="K135" s="8"/>
    </row>
    <row r="136" s="2" customFormat="1" ht="30" customHeight="1" spans="1:11">
      <c r="A136" s="8">
        <v>133</v>
      </c>
      <c r="B136" s="9">
        <v>45498</v>
      </c>
      <c r="C136" s="10" t="s">
        <v>271</v>
      </c>
      <c r="D136" s="11" t="s">
        <v>272</v>
      </c>
      <c r="E136" s="12">
        <v>1421.28</v>
      </c>
      <c r="F136" s="12">
        <v>0</v>
      </c>
      <c r="G136" s="14">
        <v>1421.28</v>
      </c>
      <c r="H136" s="13">
        <f t="shared" si="6"/>
        <v>1421.28</v>
      </c>
      <c r="I136" s="16">
        <f t="shared" si="7"/>
        <v>710.64</v>
      </c>
      <c r="J136" s="13">
        <f t="shared" si="8"/>
        <v>710.64</v>
      </c>
      <c r="K136" s="8"/>
    </row>
    <row r="137" s="2" customFormat="1" ht="30" customHeight="1" spans="1:11">
      <c r="A137" s="8">
        <v>134</v>
      </c>
      <c r="B137" s="9">
        <v>45498</v>
      </c>
      <c r="C137" s="10" t="s">
        <v>273</v>
      </c>
      <c r="D137" s="11" t="s">
        <v>274</v>
      </c>
      <c r="E137" s="12">
        <v>304.56</v>
      </c>
      <c r="F137" s="12">
        <v>0</v>
      </c>
      <c r="G137" s="14">
        <v>304.56</v>
      </c>
      <c r="H137" s="13">
        <f t="shared" si="6"/>
        <v>304.56</v>
      </c>
      <c r="I137" s="16">
        <f t="shared" si="7"/>
        <v>152.28</v>
      </c>
      <c r="J137" s="13">
        <f t="shared" si="8"/>
        <v>152.28</v>
      </c>
      <c r="K137" s="8"/>
    </row>
    <row r="138" s="2" customFormat="1" ht="30" customHeight="1" spans="1:11">
      <c r="A138" s="8">
        <v>135</v>
      </c>
      <c r="B138" s="9">
        <v>45504</v>
      </c>
      <c r="C138" s="10" t="s">
        <v>275</v>
      </c>
      <c r="D138" s="11" t="s">
        <v>276</v>
      </c>
      <c r="E138" s="12">
        <v>507.6</v>
      </c>
      <c r="F138" s="12">
        <v>0</v>
      </c>
      <c r="G138" s="14">
        <v>507.6</v>
      </c>
      <c r="H138" s="13">
        <f t="shared" si="6"/>
        <v>507.6</v>
      </c>
      <c r="I138" s="16">
        <f t="shared" si="7"/>
        <v>253.8</v>
      </c>
      <c r="J138" s="13">
        <f t="shared" si="8"/>
        <v>253.8</v>
      </c>
      <c r="K138" s="8"/>
    </row>
    <row r="139" s="2" customFormat="1" ht="30" customHeight="1" spans="1:11">
      <c r="A139" s="8">
        <v>136</v>
      </c>
      <c r="B139" s="9">
        <v>45504</v>
      </c>
      <c r="C139" s="10" t="s">
        <v>277</v>
      </c>
      <c r="D139" s="11" t="s">
        <v>278</v>
      </c>
      <c r="E139" s="12">
        <v>812.16</v>
      </c>
      <c r="F139" s="12">
        <v>0</v>
      </c>
      <c r="G139" s="14">
        <v>812.16</v>
      </c>
      <c r="H139" s="13">
        <f t="shared" si="6"/>
        <v>812.16</v>
      </c>
      <c r="I139" s="16">
        <f t="shared" si="7"/>
        <v>406.08</v>
      </c>
      <c r="J139" s="13">
        <f t="shared" si="8"/>
        <v>406.08</v>
      </c>
      <c r="K139" s="8"/>
    </row>
    <row r="140" s="2" customFormat="1" ht="30" customHeight="1" spans="1:11">
      <c r="A140" s="8">
        <v>137</v>
      </c>
      <c r="B140" s="9">
        <v>45504</v>
      </c>
      <c r="C140" s="10" t="s">
        <v>279</v>
      </c>
      <c r="D140" s="11" t="s">
        <v>280</v>
      </c>
      <c r="E140" s="12">
        <v>862.92</v>
      </c>
      <c r="F140" s="12">
        <v>0</v>
      </c>
      <c r="G140" s="14">
        <v>862.92</v>
      </c>
      <c r="H140" s="13">
        <f t="shared" si="6"/>
        <v>862.92</v>
      </c>
      <c r="I140" s="16">
        <f t="shared" si="7"/>
        <v>431.46</v>
      </c>
      <c r="J140" s="13">
        <f t="shared" si="8"/>
        <v>431.46</v>
      </c>
      <c r="K140" s="8"/>
    </row>
    <row r="141" s="2" customFormat="1" ht="30" customHeight="1" spans="1:11">
      <c r="A141" s="8">
        <v>138</v>
      </c>
      <c r="B141" s="9">
        <v>45504</v>
      </c>
      <c r="C141" s="10" t="s">
        <v>281</v>
      </c>
      <c r="D141" s="11" t="s">
        <v>282</v>
      </c>
      <c r="E141" s="12">
        <v>1776.6</v>
      </c>
      <c r="F141" s="12">
        <v>0</v>
      </c>
      <c r="G141" s="14">
        <v>1776.6</v>
      </c>
      <c r="H141" s="13">
        <f t="shared" si="6"/>
        <v>1776.6</v>
      </c>
      <c r="I141" s="16">
        <f t="shared" si="7"/>
        <v>888.3</v>
      </c>
      <c r="J141" s="13">
        <f t="shared" si="8"/>
        <v>888.3</v>
      </c>
      <c r="K141" s="8"/>
    </row>
    <row r="142" s="2" customFormat="1" ht="30" customHeight="1" spans="1:11">
      <c r="A142" s="8">
        <v>139</v>
      </c>
      <c r="B142" s="9">
        <v>45498</v>
      </c>
      <c r="C142" s="10" t="s">
        <v>283</v>
      </c>
      <c r="D142" s="11" t="s">
        <v>284</v>
      </c>
      <c r="E142" s="12">
        <v>609.12</v>
      </c>
      <c r="F142" s="12">
        <v>1000</v>
      </c>
      <c r="G142" s="14">
        <v>1609.12</v>
      </c>
      <c r="H142" s="13">
        <f t="shared" si="6"/>
        <v>1609.12</v>
      </c>
      <c r="I142" s="16">
        <f t="shared" si="7"/>
        <v>804.56</v>
      </c>
      <c r="J142" s="13">
        <f t="shared" si="8"/>
        <v>804.56</v>
      </c>
      <c r="K142" s="8"/>
    </row>
    <row r="143" s="2" customFormat="1" ht="30" customHeight="1" spans="1:11">
      <c r="A143" s="8">
        <v>140</v>
      </c>
      <c r="B143" s="9">
        <v>45480</v>
      </c>
      <c r="C143" s="10" t="s">
        <v>285</v>
      </c>
      <c r="D143" s="11" t="s">
        <v>286</v>
      </c>
      <c r="E143" s="12">
        <v>507.6</v>
      </c>
      <c r="F143" s="12">
        <v>1288</v>
      </c>
      <c r="G143" s="14">
        <v>1795.6</v>
      </c>
      <c r="H143" s="13">
        <f t="shared" si="6"/>
        <v>1795.6</v>
      </c>
      <c r="I143" s="16">
        <f t="shared" si="7"/>
        <v>897.8</v>
      </c>
      <c r="J143" s="13">
        <f t="shared" si="8"/>
        <v>897.8</v>
      </c>
      <c r="K143" s="8"/>
    </row>
    <row r="144" s="2" customFormat="1" ht="30" customHeight="1" spans="1:11">
      <c r="A144" s="8">
        <v>141</v>
      </c>
      <c r="B144" s="9">
        <v>45474</v>
      </c>
      <c r="C144" s="10" t="s">
        <v>287</v>
      </c>
      <c r="D144" s="11" t="s">
        <v>288</v>
      </c>
      <c r="E144" s="12">
        <v>1065.96</v>
      </c>
      <c r="F144" s="12">
        <v>0</v>
      </c>
      <c r="G144" s="14">
        <v>1065.96</v>
      </c>
      <c r="H144" s="13">
        <f t="shared" si="6"/>
        <v>1065.96</v>
      </c>
      <c r="I144" s="16">
        <f t="shared" si="7"/>
        <v>532.98</v>
      </c>
      <c r="J144" s="13">
        <f t="shared" si="8"/>
        <v>532.98</v>
      </c>
      <c r="K144" s="8"/>
    </row>
    <row r="145" s="2" customFormat="1" ht="30" customHeight="1" spans="1:11">
      <c r="A145" s="8">
        <v>142</v>
      </c>
      <c r="B145" s="9">
        <v>45474</v>
      </c>
      <c r="C145" s="10" t="s">
        <v>289</v>
      </c>
      <c r="D145" s="11" t="s">
        <v>290</v>
      </c>
      <c r="E145" s="12">
        <v>659.88</v>
      </c>
      <c r="F145" s="12">
        <v>0</v>
      </c>
      <c r="G145" s="14">
        <v>659.88</v>
      </c>
      <c r="H145" s="13">
        <f t="shared" si="6"/>
        <v>659.88</v>
      </c>
      <c r="I145" s="16">
        <f t="shared" si="7"/>
        <v>329.94</v>
      </c>
      <c r="J145" s="13">
        <f t="shared" si="8"/>
        <v>329.94</v>
      </c>
      <c r="K145" s="8"/>
    </row>
    <row r="146" s="2" customFormat="1" ht="30" customHeight="1" spans="1:11">
      <c r="A146" s="8">
        <v>143</v>
      </c>
      <c r="B146" s="9">
        <v>45482</v>
      </c>
      <c r="C146" s="10" t="s">
        <v>291</v>
      </c>
      <c r="D146" s="11" t="s">
        <v>292</v>
      </c>
      <c r="E146" s="12">
        <v>304.56</v>
      </c>
      <c r="F146" s="12">
        <v>512.83</v>
      </c>
      <c r="G146" s="14">
        <v>817.39</v>
      </c>
      <c r="H146" s="13">
        <f t="shared" si="6"/>
        <v>817.39</v>
      </c>
      <c r="I146" s="16">
        <f t="shared" si="7"/>
        <v>408.695</v>
      </c>
      <c r="J146" s="13">
        <f t="shared" si="8"/>
        <v>408.695</v>
      </c>
      <c r="K146" s="8"/>
    </row>
    <row r="147" s="2" customFormat="1" ht="30" customHeight="1" spans="1:11">
      <c r="A147" s="8">
        <v>144</v>
      </c>
      <c r="B147" s="9">
        <v>45534</v>
      </c>
      <c r="C147" s="10" t="s">
        <v>293</v>
      </c>
      <c r="D147" s="11" t="s">
        <v>294</v>
      </c>
      <c r="E147" s="12">
        <v>761.4</v>
      </c>
      <c r="F147" s="12">
        <v>1380</v>
      </c>
      <c r="G147" s="14">
        <v>2141.4</v>
      </c>
      <c r="H147" s="13">
        <f t="shared" si="6"/>
        <v>2000</v>
      </c>
      <c r="I147" s="16">
        <f t="shared" si="7"/>
        <v>1000</v>
      </c>
      <c r="J147" s="13">
        <f t="shared" si="8"/>
        <v>1000</v>
      </c>
      <c r="K147" s="8"/>
    </row>
    <row r="148" s="2" customFormat="1" ht="30" customHeight="1" spans="1:11">
      <c r="A148" s="8">
        <v>145</v>
      </c>
      <c r="B148" s="9">
        <v>45535</v>
      </c>
      <c r="C148" s="10" t="s">
        <v>295</v>
      </c>
      <c r="D148" s="11" t="s">
        <v>296</v>
      </c>
      <c r="E148" s="12">
        <v>862.92</v>
      </c>
      <c r="F148" s="12">
        <v>1000</v>
      </c>
      <c r="G148" s="14">
        <v>1862.92</v>
      </c>
      <c r="H148" s="13">
        <f t="shared" si="6"/>
        <v>1862.92</v>
      </c>
      <c r="I148" s="16">
        <f t="shared" si="7"/>
        <v>931.46</v>
      </c>
      <c r="J148" s="13">
        <f t="shared" si="8"/>
        <v>931.46</v>
      </c>
      <c r="K148" s="8"/>
    </row>
    <row r="149" s="2" customFormat="1" ht="30" customHeight="1" spans="1:11">
      <c r="A149" s="8">
        <v>146</v>
      </c>
      <c r="B149" s="9">
        <v>45505</v>
      </c>
      <c r="C149" s="10" t="s">
        <v>297</v>
      </c>
      <c r="D149" s="11" t="s">
        <v>298</v>
      </c>
      <c r="E149" s="12">
        <v>1421.28</v>
      </c>
      <c r="F149" s="12">
        <v>0</v>
      </c>
      <c r="G149" s="14">
        <v>1421.28</v>
      </c>
      <c r="H149" s="13">
        <f t="shared" si="6"/>
        <v>1421.28</v>
      </c>
      <c r="I149" s="16">
        <f t="shared" si="7"/>
        <v>710.64</v>
      </c>
      <c r="J149" s="13">
        <f t="shared" si="8"/>
        <v>710.64</v>
      </c>
      <c r="K149" s="8"/>
    </row>
    <row r="150" s="2" customFormat="1" ht="30" customHeight="1" spans="1:11">
      <c r="A150" s="8">
        <v>147</v>
      </c>
      <c r="B150" s="9">
        <v>45505</v>
      </c>
      <c r="C150" s="10" t="s">
        <v>299</v>
      </c>
      <c r="D150" s="11" t="s">
        <v>300</v>
      </c>
      <c r="E150" s="12">
        <v>1015.2</v>
      </c>
      <c r="F150" s="12">
        <v>1600</v>
      </c>
      <c r="G150" s="14">
        <v>2615.2</v>
      </c>
      <c r="H150" s="13">
        <f t="shared" si="6"/>
        <v>2000</v>
      </c>
      <c r="I150" s="16">
        <f t="shared" si="7"/>
        <v>1000</v>
      </c>
      <c r="J150" s="13">
        <f t="shared" si="8"/>
        <v>1000</v>
      </c>
      <c r="K150" s="8"/>
    </row>
    <row r="151" s="2" customFormat="1" ht="30" customHeight="1" spans="1:11">
      <c r="A151" s="8">
        <v>148</v>
      </c>
      <c r="B151" s="9">
        <v>45511</v>
      </c>
      <c r="C151" s="10" t="s">
        <v>301</v>
      </c>
      <c r="D151" s="11" t="s">
        <v>302</v>
      </c>
      <c r="E151" s="12">
        <v>1624.32</v>
      </c>
      <c r="F151" s="12">
        <v>0</v>
      </c>
      <c r="G151" s="14">
        <v>1624.32</v>
      </c>
      <c r="H151" s="13">
        <f t="shared" si="6"/>
        <v>1624.32</v>
      </c>
      <c r="I151" s="16">
        <f t="shared" si="7"/>
        <v>812.16</v>
      </c>
      <c r="J151" s="13">
        <f t="shared" si="8"/>
        <v>812.16</v>
      </c>
      <c r="K151" s="8"/>
    </row>
    <row r="152" s="2" customFormat="1" ht="30" customHeight="1" spans="1:11">
      <c r="A152" s="8">
        <v>149</v>
      </c>
      <c r="B152" s="9">
        <v>45510</v>
      </c>
      <c r="C152" s="10" t="s">
        <v>303</v>
      </c>
      <c r="D152" s="11" t="s">
        <v>304</v>
      </c>
      <c r="E152" s="12">
        <v>761.4</v>
      </c>
      <c r="F152" s="12">
        <v>1750</v>
      </c>
      <c r="G152" s="14">
        <v>2511.4</v>
      </c>
      <c r="H152" s="13">
        <f t="shared" si="6"/>
        <v>2000</v>
      </c>
      <c r="I152" s="16">
        <f t="shared" si="7"/>
        <v>1000</v>
      </c>
      <c r="J152" s="13">
        <f t="shared" si="8"/>
        <v>1000</v>
      </c>
      <c r="K152" s="8"/>
    </row>
    <row r="153" s="2" customFormat="1" ht="30" customHeight="1" spans="1:11">
      <c r="A153" s="8">
        <v>150</v>
      </c>
      <c r="B153" s="9">
        <v>45512</v>
      </c>
      <c r="C153" s="10" t="s">
        <v>305</v>
      </c>
      <c r="D153" s="11" t="s">
        <v>306</v>
      </c>
      <c r="E153" s="12">
        <v>1573.56</v>
      </c>
      <c r="F153" s="12">
        <v>0</v>
      </c>
      <c r="G153" s="14">
        <v>1573.56</v>
      </c>
      <c r="H153" s="13">
        <f t="shared" si="6"/>
        <v>1573.56</v>
      </c>
      <c r="I153" s="16">
        <f t="shared" si="7"/>
        <v>786.78</v>
      </c>
      <c r="J153" s="13">
        <f t="shared" si="8"/>
        <v>786.78</v>
      </c>
      <c r="K153" s="8"/>
    </row>
    <row r="154" s="2" customFormat="1" ht="30" customHeight="1" spans="1:11">
      <c r="A154" s="8">
        <v>151</v>
      </c>
      <c r="B154" s="9">
        <v>45513</v>
      </c>
      <c r="C154" s="10" t="s">
        <v>307</v>
      </c>
      <c r="D154" s="11" t="s">
        <v>308</v>
      </c>
      <c r="E154" s="12">
        <v>609.12</v>
      </c>
      <c r="F154" s="12">
        <v>0</v>
      </c>
      <c r="G154" s="14">
        <v>609.12</v>
      </c>
      <c r="H154" s="13">
        <f t="shared" si="6"/>
        <v>609.12</v>
      </c>
      <c r="I154" s="16">
        <f t="shared" si="7"/>
        <v>304.56</v>
      </c>
      <c r="J154" s="13">
        <f t="shared" si="8"/>
        <v>304.56</v>
      </c>
      <c r="K154" s="8"/>
    </row>
    <row r="155" s="2" customFormat="1" ht="30" customHeight="1" spans="1:11">
      <c r="A155" s="8">
        <v>152</v>
      </c>
      <c r="B155" s="9">
        <v>45513</v>
      </c>
      <c r="C155" s="10" t="s">
        <v>309</v>
      </c>
      <c r="D155" s="11" t="s">
        <v>310</v>
      </c>
      <c r="E155" s="12">
        <v>507.6</v>
      </c>
      <c r="F155" s="12">
        <v>0</v>
      </c>
      <c r="G155" s="14">
        <v>507.6</v>
      </c>
      <c r="H155" s="13">
        <f t="shared" si="6"/>
        <v>507.6</v>
      </c>
      <c r="I155" s="16">
        <f t="shared" si="7"/>
        <v>253.8</v>
      </c>
      <c r="J155" s="13">
        <f t="shared" si="8"/>
        <v>253.8</v>
      </c>
      <c r="K155" s="8"/>
    </row>
    <row r="156" s="2" customFormat="1" ht="30" customHeight="1" spans="1:11">
      <c r="A156" s="8">
        <v>153</v>
      </c>
      <c r="B156" s="9">
        <v>45515</v>
      </c>
      <c r="C156" s="10" t="s">
        <v>311</v>
      </c>
      <c r="D156" s="11" t="s">
        <v>312</v>
      </c>
      <c r="E156" s="12">
        <v>456.84</v>
      </c>
      <c r="F156" s="12">
        <v>700</v>
      </c>
      <c r="G156" s="14">
        <v>1156.84</v>
      </c>
      <c r="H156" s="13">
        <f t="shared" si="6"/>
        <v>1156.84</v>
      </c>
      <c r="I156" s="16">
        <f t="shared" si="7"/>
        <v>578.42</v>
      </c>
      <c r="J156" s="13">
        <f t="shared" si="8"/>
        <v>578.42</v>
      </c>
      <c r="K156" s="8"/>
    </row>
    <row r="157" s="2" customFormat="1" ht="30" customHeight="1" spans="1:11">
      <c r="A157" s="8">
        <v>154</v>
      </c>
      <c r="B157" s="9">
        <v>45516</v>
      </c>
      <c r="C157" s="10" t="s">
        <v>313</v>
      </c>
      <c r="D157" s="11" t="s">
        <v>314</v>
      </c>
      <c r="E157" s="12">
        <v>456.84</v>
      </c>
      <c r="F157" s="12">
        <v>0</v>
      </c>
      <c r="G157" s="14">
        <v>456.84</v>
      </c>
      <c r="H157" s="13">
        <f t="shared" si="6"/>
        <v>456.84</v>
      </c>
      <c r="I157" s="16">
        <f t="shared" si="7"/>
        <v>228.42</v>
      </c>
      <c r="J157" s="13">
        <f t="shared" si="8"/>
        <v>228.42</v>
      </c>
      <c r="K157" s="8"/>
    </row>
    <row r="158" s="2" customFormat="1" ht="30" customHeight="1" spans="1:11">
      <c r="A158" s="8">
        <v>155</v>
      </c>
      <c r="B158" s="9">
        <v>45519</v>
      </c>
      <c r="C158" s="10" t="s">
        <v>315</v>
      </c>
      <c r="D158" s="11" t="s">
        <v>316</v>
      </c>
      <c r="E158" s="12">
        <v>862.92</v>
      </c>
      <c r="F158" s="12">
        <v>0</v>
      </c>
      <c r="G158" s="14">
        <v>862.92</v>
      </c>
      <c r="H158" s="13">
        <f t="shared" si="6"/>
        <v>862.92</v>
      </c>
      <c r="I158" s="16">
        <f t="shared" si="7"/>
        <v>431.46</v>
      </c>
      <c r="J158" s="13">
        <f t="shared" si="8"/>
        <v>431.46</v>
      </c>
      <c r="K158" s="8"/>
    </row>
    <row r="159" s="2" customFormat="1" ht="30" customHeight="1" spans="1:11">
      <c r="A159" s="8">
        <v>156</v>
      </c>
      <c r="B159" s="9">
        <v>45520</v>
      </c>
      <c r="C159" s="10" t="s">
        <v>317</v>
      </c>
      <c r="D159" s="11" t="s">
        <v>318</v>
      </c>
      <c r="E159" s="12">
        <v>152.28</v>
      </c>
      <c r="F159" s="12">
        <v>1800</v>
      </c>
      <c r="G159" s="14">
        <v>1952.28</v>
      </c>
      <c r="H159" s="13">
        <f t="shared" si="6"/>
        <v>1952.28</v>
      </c>
      <c r="I159" s="16">
        <f t="shared" si="7"/>
        <v>976.14</v>
      </c>
      <c r="J159" s="13">
        <f t="shared" si="8"/>
        <v>976.14</v>
      </c>
      <c r="K159" s="8"/>
    </row>
    <row r="160" s="2" customFormat="1" ht="30" customHeight="1" spans="1:11">
      <c r="A160" s="8">
        <v>157</v>
      </c>
      <c r="B160" s="9">
        <v>45526</v>
      </c>
      <c r="C160" s="10" t="s">
        <v>319</v>
      </c>
      <c r="D160" s="11" t="s">
        <v>320</v>
      </c>
      <c r="E160" s="12">
        <v>659.88</v>
      </c>
      <c r="F160" s="12">
        <v>2120</v>
      </c>
      <c r="G160" s="14">
        <v>2779.88</v>
      </c>
      <c r="H160" s="13">
        <f t="shared" si="6"/>
        <v>2000</v>
      </c>
      <c r="I160" s="16">
        <f t="shared" si="7"/>
        <v>1000</v>
      </c>
      <c r="J160" s="13">
        <f t="shared" si="8"/>
        <v>1000</v>
      </c>
      <c r="K160" s="8"/>
    </row>
    <row r="161" s="2" customFormat="1" ht="30" customHeight="1" spans="1:11">
      <c r="A161" s="8">
        <v>158</v>
      </c>
      <c r="B161" s="9">
        <v>45525</v>
      </c>
      <c r="C161" s="10" t="s">
        <v>321</v>
      </c>
      <c r="D161" s="11" t="s">
        <v>322</v>
      </c>
      <c r="E161" s="12">
        <v>152.28</v>
      </c>
      <c r="F161" s="12">
        <v>0</v>
      </c>
      <c r="G161" s="14">
        <v>152.28</v>
      </c>
      <c r="H161" s="13">
        <f t="shared" si="6"/>
        <v>152.28</v>
      </c>
      <c r="I161" s="16">
        <f t="shared" si="7"/>
        <v>76.14</v>
      </c>
      <c r="J161" s="13">
        <f t="shared" si="8"/>
        <v>76.14</v>
      </c>
      <c r="K161" s="8"/>
    </row>
    <row r="162" s="2" customFormat="1" ht="30" customHeight="1" spans="1:11">
      <c r="A162" s="8">
        <v>159</v>
      </c>
      <c r="B162" s="9">
        <v>45512</v>
      </c>
      <c r="C162" s="10" t="s">
        <v>323</v>
      </c>
      <c r="D162" s="11" t="s">
        <v>324</v>
      </c>
      <c r="E162" s="12">
        <v>507.6</v>
      </c>
      <c r="F162" s="12">
        <v>2000</v>
      </c>
      <c r="G162" s="14">
        <v>2507.6</v>
      </c>
      <c r="H162" s="13">
        <f t="shared" si="6"/>
        <v>2000</v>
      </c>
      <c r="I162" s="16">
        <f t="shared" si="7"/>
        <v>1000</v>
      </c>
      <c r="J162" s="13">
        <f t="shared" si="8"/>
        <v>1000</v>
      </c>
      <c r="K162" s="8"/>
    </row>
    <row r="163" s="2" customFormat="1" ht="30" customHeight="1" spans="1:11">
      <c r="A163" s="8">
        <v>160</v>
      </c>
      <c r="B163" s="9">
        <v>45534</v>
      </c>
      <c r="C163" s="10" t="s">
        <v>325</v>
      </c>
      <c r="D163" s="11" t="s">
        <v>326</v>
      </c>
      <c r="E163" s="12">
        <v>1776.6</v>
      </c>
      <c r="F163" s="12">
        <v>0</v>
      </c>
      <c r="G163" s="14">
        <v>1776.6</v>
      </c>
      <c r="H163" s="13">
        <f t="shared" si="6"/>
        <v>1776.6</v>
      </c>
      <c r="I163" s="16">
        <f t="shared" si="7"/>
        <v>888.3</v>
      </c>
      <c r="J163" s="13">
        <f t="shared" si="8"/>
        <v>888.3</v>
      </c>
      <c r="K163" s="8"/>
    </row>
    <row r="164" s="2" customFormat="1" ht="30" customHeight="1" spans="1:11">
      <c r="A164" s="8">
        <v>161</v>
      </c>
      <c r="B164" s="9">
        <v>45527</v>
      </c>
      <c r="C164" s="10" t="s">
        <v>157</v>
      </c>
      <c r="D164" s="11" t="s">
        <v>327</v>
      </c>
      <c r="E164" s="12">
        <v>1472.04</v>
      </c>
      <c r="F164" s="12">
        <v>0</v>
      </c>
      <c r="G164" s="14">
        <v>1472.04</v>
      </c>
      <c r="H164" s="13">
        <f t="shared" si="6"/>
        <v>1472.04</v>
      </c>
      <c r="I164" s="16">
        <f t="shared" si="7"/>
        <v>736.02</v>
      </c>
      <c r="J164" s="13">
        <f t="shared" si="8"/>
        <v>736.02</v>
      </c>
      <c r="K164" s="8"/>
    </row>
    <row r="165" s="2" customFormat="1" ht="30" customHeight="1" spans="1:11">
      <c r="A165" s="8">
        <v>162</v>
      </c>
      <c r="B165" s="9">
        <v>45525</v>
      </c>
      <c r="C165" s="10" t="s">
        <v>328</v>
      </c>
      <c r="D165" s="11" t="s">
        <v>329</v>
      </c>
      <c r="E165" s="12">
        <v>2030.4</v>
      </c>
      <c r="F165" s="12">
        <v>0</v>
      </c>
      <c r="G165" s="14">
        <v>2030.4</v>
      </c>
      <c r="H165" s="13">
        <f t="shared" si="6"/>
        <v>2000</v>
      </c>
      <c r="I165" s="16">
        <f t="shared" si="7"/>
        <v>1000</v>
      </c>
      <c r="J165" s="13">
        <f t="shared" si="8"/>
        <v>1000</v>
      </c>
      <c r="K165" s="8"/>
    </row>
    <row r="166" s="2" customFormat="1" ht="30" customHeight="1" spans="1:11">
      <c r="A166" s="8">
        <v>163</v>
      </c>
      <c r="B166" s="9">
        <v>45530</v>
      </c>
      <c r="C166" s="10" t="s">
        <v>58</v>
      </c>
      <c r="D166" s="11" t="s">
        <v>330</v>
      </c>
      <c r="E166" s="12">
        <v>659.88</v>
      </c>
      <c r="F166" s="12">
        <v>0</v>
      </c>
      <c r="G166" s="14">
        <v>659.88</v>
      </c>
      <c r="H166" s="13">
        <f t="shared" si="6"/>
        <v>659.88</v>
      </c>
      <c r="I166" s="16">
        <f t="shared" si="7"/>
        <v>329.94</v>
      </c>
      <c r="J166" s="13">
        <f t="shared" si="8"/>
        <v>329.94</v>
      </c>
      <c r="K166" s="8"/>
    </row>
    <row r="167" s="2" customFormat="1" ht="30" customHeight="1" spans="1:11">
      <c r="A167" s="8">
        <v>164</v>
      </c>
      <c r="B167" s="9">
        <v>45526</v>
      </c>
      <c r="C167" s="10" t="s">
        <v>331</v>
      </c>
      <c r="D167" s="11" t="s">
        <v>332</v>
      </c>
      <c r="E167" s="12">
        <v>507.6</v>
      </c>
      <c r="F167" s="12">
        <v>599</v>
      </c>
      <c r="G167" s="14">
        <v>1106.6</v>
      </c>
      <c r="H167" s="13">
        <f t="shared" si="6"/>
        <v>1106.6</v>
      </c>
      <c r="I167" s="16">
        <f t="shared" si="7"/>
        <v>553.3</v>
      </c>
      <c r="J167" s="13">
        <f t="shared" si="8"/>
        <v>553.3</v>
      </c>
      <c r="K167" s="8"/>
    </row>
    <row r="168" s="2" customFormat="1" ht="30" customHeight="1" spans="1:11">
      <c r="A168" s="8">
        <v>165</v>
      </c>
      <c r="B168" s="9">
        <v>45527</v>
      </c>
      <c r="C168" s="10" t="s">
        <v>333</v>
      </c>
      <c r="D168" s="11" t="s">
        <v>334</v>
      </c>
      <c r="E168" s="12">
        <v>304.56</v>
      </c>
      <c r="F168" s="12">
        <v>0</v>
      </c>
      <c r="G168" s="14">
        <v>304.56</v>
      </c>
      <c r="H168" s="13">
        <f t="shared" si="6"/>
        <v>304.56</v>
      </c>
      <c r="I168" s="16">
        <f t="shared" si="7"/>
        <v>152.28</v>
      </c>
      <c r="J168" s="13">
        <f t="shared" si="8"/>
        <v>152.28</v>
      </c>
      <c r="K168" s="8"/>
    </row>
    <row r="169" s="2" customFormat="1" ht="30" customHeight="1" spans="1:11">
      <c r="A169" s="8">
        <v>166</v>
      </c>
      <c r="B169" s="9">
        <v>45547</v>
      </c>
      <c r="C169" s="10" t="s">
        <v>335</v>
      </c>
      <c r="D169" s="11" t="s">
        <v>336</v>
      </c>
      <c r="E169" s="12">
        <v>304.56</v>
      </c>
      <c r="F169" s="12">
        <v>0</v>
      </c>
      <c r="G169" s="14">
        <v>304.56</v>
      </c>
      <c r="H169" s="13">
        <f t="shared" si="6"/>
        <v>304.56</v>
      </c>
      <c r="I169" s="16">
        <f t="shared" si="7"/>
        <v>152.28</v>
      </c>
      <c r="J169" s="13">
        <f t="shared" si="8"/>
        <v>152.28</v>
      </c>
      <c r="K169" s="8"/>
    </row>
    <row r="170" s="2" customFormat="1" ht="30" customHeight="1" spans="1:11">
      <c r="A170" s="8">
        <v>167</v>
      </c>
      <c r="B170" s="9">
        <v>45547</v>
      </c>
      <c r="C170" s="10" t="s">
        <v>337</v>
      </c>
      <c r="D170" s="11" t="s">
        <v>338</v>
      </c>
      <c r="E170" s="12">
        <v>507.6</v>
      </c>
      <c r="F170" s="12">
        <v>0</v>
      </c>
      <c r="G170" s="14">
        <v>507.6</v>
      </c>
      <c r="H170" s="13">
        <f t="shared" si="6"/>
        <v>507.6</v>
      </c>
      <c r="I170" s="16">
        <f t="shared" si="7"/>
        <v>253.8</v>
      </c>
      <c r="J170" s="13">
        <f t="shared" si="8"/>
        <v>253.8</v>
      </c>
      <c r="K170" s="8"/>
    </row>
    <row r="171" s="2" customFormat="1" ht="30" customHeight="1" spans="1:11">
      <c r="A171" s="8">
        <v>168</v>
      </c>
      <c r="B171" s="9">
        <v>45547</v>
      </c>
      <c r="C171" s="10" t="s">
        <v>339</v>
      </c>
      <c r="D171" s="11" t="s">
        <v>340</v>
      </c>
      <c r="E171" s="12">
        <v>2690.28</v>
      </c>
      <c r="F171" s="12">
        <v>0</v>
      </c>
      <c r="G171" s="14">
        <v>2690.28</v>
      </c>
      <c r="H171" s="13">
        <f t="shared" si="6"/>
        <v>2000</v>
      </c>
      <c r="I171" s="16">
        <f t="shared" si="7"/>
        <v>1000</v>
      </c>
      <c r="J171" s="13">
        <f t="shared" si="8"/>
        <v>1000</v>
      </c>
      <c r="K171" s="8"/>
    </row>
    <row r="172" s="2" customFormat="1" ht="30" customHeight="1" spans="1:11">
      <c r="A172" s="8">
        <v>169</v>
      </c>
      <c r="B172" s="9">
        <v>45546</v>
      </c>
      <c r="C172" s="10" t="s">
        <v>341</v>
      </c>
      <c r="D172" s="11" t="s">
        <v>342</v>
      </c>
      <c r="E172" s="12">
        <v>507.6</v>
      </c>
      <c r="F172" s="12">
        <v>0</v>
      </c>
      <c r="G172" s="14">
        <v>507.6</v>
      </c>
      <c r="H172" s="13">
        <f t="shared" si="6"/>
        <v>507.6</v>
      </c>
      <c r="I172" s="16">
        <f t="shared" si="7"/>
        <v>253.8</v>
      </c>
      <c r="J172" s="13">
        <f t="shared" si="8"/>
        <v>253.8</v>
      </c>
      <c r="K172" s="8"/>
    </row>
    <row r="173" s="2" customFormat="1" ht="30" customHeight="1" spans="1:11">
      <c r="A173" s="8">
        <v>170</v>
      </c>
      <c r="B173" s="9">
        <v>45545</v>
      </c>
      <c r="C173" s="10" t="s">
        <v>343</v>
      </c>
      <c r="D173" s="11" t="s">
        <v>344</v>
      </c>
      <c r="E173" s="12">
        <v>2741.04</v>
      </c>
      <c r="F173" s="12">
        <v>0</v>
      </c>
      <c r="G173" s="14">
        <v>2741.04</v>
      </c>
      <c r="H173" s="13">
        <f t="shared" si="6"/>
        <v>2000</v>
      </c>
      <c r="I173" s="16">
        <f t="shared" si="7"/>
        <v>1000</v>
      </c>
      <c r="J173" s="13">
        <f t="shared" si="8"/>
        <v>1000</v>
      </c>
      <c r="K173" s="8"/>
    </row>
    <row r="174" s="2" customFormat="1" ht="30" customHeight="1" spans="1:11">
      <c r="A174" s="8">
        <v>171</v>
      </c>
      <c r="B174" s="9">
        <v>45544</v>
      </c>
      <c r="C174" s="10" t="s">
        <v>345</v>
      </c>
      <c r="D174" s="11" t="s">
        <v>346</v>
      </c>
      <c r="E174" s="12">
        <v>1878.12</v>
      </c>
      <c r="F174" s="12">
        <v>0</v>
      </c>
      <c r="G174" s="14">
        <v>1878.12</v>
      </c>
      <c r="H174" s="13">
        <f t="shared" si="6"/>
        <v>1878.12</v>
      </c>
      <c r="I174" s="16">
        <f t="shared" si="7"/>
        <v>939.06</v>
      </c>
      <c r="J174" s="13">
        <f t="shared" si="8"/>
        <v>939.06</v>
      </c>
      <c r="K174" s="8"/>
    </row>
    <row r="175" s="2" customFormat="1" ht="30" customHeight="1" spans="1:11">
      <c r="A175" s="8">
        <v>172</v>
      </c>
      <c r="B175" s="9">
        <v>45544</v>
      </c>
      <c r="C175" s="10" t="s">
        <v>347</v>
      </c>
      <c r="D175" s="11" t="s">
        <v>348</v>
      </c>
      <c r="E175" s="12">
        <v>659.88</v>
      </c>
      <c r="F175" s="12">
        <v>0</v>
      </c>
      <c r="G175" s="14">
        <v>659.88</v>
      </c>
      <c r="H175" s="13">
        <f t="shared" si="6"/>
        <v>659.88</v>
      </c>
      <c r="I175" s="16">
        <f t="shared" si="7"/>
        <v>329.94</v>
      </c>
      <c r="J175" s="13">
        <f t="shared" si="8"/>
        <v>329.94</v>
      </c>
      <c r="K175" s="8"/>
    </row>
    <row r="176" s="2" customFormat="1" ht="30" customHeight="1" spans="1:11">
      <c r="A176" s="8">
        <v>173</v>
      </c>
      <c r="B176" s="9">
        <v>45544</v>
      </c>
      <c r="C176" s="10" t="s">
        <v>349</v>
      </c>
      <c r="D176" s="11" t="s">
        <v>350</v>
      </c>
      <c r="E176" s="12">
        <v>304.56</v>
      </c>
      <c r="F176" s="12">
        <v>0</v>
      </c>
      <c r="G176" s="14">
        <v>304.56</v>
      </c>
      <c r="H176" s="13">
        <f t="shared" si="6"/>
        <v>304.56</v>
      </c>
      <c r="I176" s="16">
        <f t="shared" si="7"/>
        <v>152.28</v>
      </c>
      <c r="J176" s="13">
        <f t="shared" si="8"/>
        <v>152.28</v>
      </c>
      <c r="K176" s="8"/>
    </row>
    <row r="177" s="2" customFormat="1" ht="30" customHeight="1" spans="1:11">
      <c r="A177" s="8">
        <v>174</v>
      </c>
      <c r="B177" s="9">
        <v>45539</v>
      </c>
      <c r="C177" s="10" t="s">
        <v>351</v>
      </c>
      <c r="D177" s="11" t="s">
        <v>352</v>
      </c>
      <c r="E177" s="12">
        <v>761.4</v>
      </c>
      <c r="F177" s="12">
        <v>1993</v>
      </c>
      <c r="G177" s="14">
        <v>2754.4</v>
      </c>
      <c r="H177" s="13">
        <f t="shared" si="6"/>
        <v>2000</v>
      </c>
      <c r="I177" s="16">
        <f t="shared" si="7"/>
        <v>1000</v>
      </c>
      <c r="J177" s="13">
        <f t="shared" si="8"/>
        <v>1000</v>
      </c>
      <c r="K177" s="8"/>
    </row>
    <row r="178" s="2" customFormat="1" ht="30" customHeight="1" spans="1:11">
      <c r="A178" s="8">
        <v>175</v>
      </c>
      <c r="B178" s="9">
        <v>45583</v>
      </c>
      <c r="C178" s="10" t="s">
        <v>353</v>
      </c>
      <c r="D178" s="11" t="s">
        <v>354</v>
      </c>
      <c r="E178" s="12">
        <v>1421.28</v>
      </c>
      <c r="F178" s="12">
        <v>0</v>
      </c>
      <c r="G178" s="14">
        <v>1421.28</v>
      </c>
      <c r="H178" s="13">
        <f t="shared" si="6"/>
        <v>1421.28</v>
      </c>
      <c r="I178" s="16">
        <f t="shared" si="7"/>
        <v>710.64</v>
      </c>
      <c r="J178" s="13">
        <f t="shared" si="8"/>
        <v>710.64</v>
      </c>
      <c r="K178" s="8"/>
    </row>
    <row r="179" s="2" customFormat="1" ht="30" customHeight="1" spans="1:11">
      <c r="A179" s="8">
        <v>176</v>
      </c>
      <c r="B179" s="9">
        <v>45583</v>
      </c>
      <c r="C179" s="10" t="s">
        <v>355</v>
      </c>
      <c r="D179" s="11" t="s">
        <v>356</v>
      </c>
      <c r="E179" s="12">
        <v>304.56</v>
      </c>
      <c r="F179" s="12">
        <v>0</v>
      </c>
      <c r="G179" s="14">
        <v>304.56</v>
      </c>
      <c r="H179" s="13">
        <f t="shared" si="6"/>
        <v>304.56</v>
      </c>
      <c r="I179" s="16">
        <f t="shared" si="7"/>
        <v>152.28</v>
      </c>
      <c r="J179" s="13">
        <f t="shared" si="8"/>
        <v>152.28</v>
      </c>
      <c r="K179" s="8"/>
    </row>
    <row r="180" s="2" customFormat="1" ht="30" customHeight="1" spans="1:11">
      <c r="A180" s="8">
        <v>177</v>
      </c>
      <c r="B180" s="9">
        <v>45580</v>
      </c>
      <c r="C180" s="10" t="s">
        <v>357</v>
      </c>
      <c r="D180" s="11" t="s">
        <v>358</v>
      </c>
      <c r="E180" s="12">
        <v>304.56</v>
      </c>
      <c r="F180" s="12">
        <v>0</v>
      </c>
      <c r="G180" s="14">
        <v>304.56</v>
      </c>
      <c r="H180" s="13">
        <f t="shared" si="6"/>
        <v>304.56</v>
      </c>
      <c r="I180" s="16">
        <f t="shared" si="7"/>
        <v>152.28</v>
      </c>
      <c r="J180" s="13">
        <f t="shared" si="8"/>
        <v>152.28</v>
      </c>
      <c r="K180" s="8"/>
    </row>
    <row r="181" s="2" customFormat="1" ht="30" customHeight="1" spans="1:11">
      <c r="A181" s="8">
        <v>178</v>
      </c>
      <c r="B181" s="9">
        <v>45580</v>
      </c>
      <c r="C181" s="10" t="s">
        <v>359</v>
      </c>
      <c r="D181" s="11" t="s">
        <v>360</v>
      </c>
      <c r="E181" s="12">
        <v>2690.28</v>
      </c>
      <c r="F181" s="12">
        <v>0</v>
      </c>
      <c r="G181" s="14">
        <v>2690.28</v>
      </c>
      <c r="H181" s="13">
        <f t="shared" si="6"/>
        <v>2000</v>
      </c>
      <c r="I181" s="16">
        <f t="shared" si="7"/>
        <v>1000</v>
      </c>
      <c r="J181" s="13">
        <f t="shared" si="8"/>
        <v>1000</v>
      </c>
      <c r="K181" s="8"/>
    </row>
    <row r="182" s="2" customFormat="1" ht="30" customHeight="1" spans="1:11">
      <c r="A182" s="8">
        <v>179</v>
      </c>
      <c r="B182" s="9">
        <v>45580</v>
      </c>
      <c r="C182" s="10" t="s">
        <v>361</v>
      </c>
      <c r="D182" s="11" t="s">
        <v>362</v>
      </c>
      <c r="E182" s="12">
        <v>1370.52</v>
      </c>
      <c r="F182" s="12">
        <v>0</v>
      </c>
      <c r="G182" s="14">
        <v>1370.52</v>
      </c>
      <c r="H182" s="13">
        <f t="shared" si="6"/>
        <v>1370.52</v>
      </c>
      <c r="I182" s="16">
        <f t="shared" si="7"/>
        <v>685.26</v>
      </c>
      <c r="J182" s="13">
        <f t="shared" si="8"/>
        <v>685.26</v>
      </c>
      <c r="K182" s="8"/>
    </row>
    <row r="183" s="2" customFormat="1" ht="30" customHeight="1" spans="1:11">
      <c r="A183" s="8">
        <v>180</v>
      </c>
      <c r="B183" s="9">
        <v>45579</v>
      </c>
      <c r="C183" s="10" t="s">
        <v>363</v>
      </c>
      <c r="D183" s="11" t="s">
        <v>364</v>
      </c>
      <c r="E183" s="12">
        <v>1319.76</v>
      </c>
      <c r="F183" s="12">
        <v>0</v>
      </c>
      <c r="G183" s="14">
        <v>1319.76</v>
      </c>
      <c r="H183" s="13">
        <f t="shared" si="6"/>
        <v>1319.76</v>
      </c>
      <c r="I183" s="16">
        <f t="shared" si="7"/>
        <v>659.88</v>
      </c>
      <c r="J183" s="13">
        <f t="shared" si="8"/>
        <v>659.88</v>
      </c>
      <c r="K183" s="8"/>
    </row>
    <row r="184" s="2" customFormat="1" ht="30" customHeight="1" spans="1:11">
      <c r="A184" s="8">
        <v>181</v>
      </c>
      <c r="B184" s="9">
        <v>45579</v>
      </c>
      <c r="C184" s="10" t="s">
        <v>365</v>
      </c>
      <c r="D184" s="11" t="s">
        <v>366</v>
      </c>
      <c r="E184" s="12">
        <v>2081.16</v>
      </c>
      <c r="F184" s="12">
        <v>0</v>
      </c>
      <c r="G184" s="14">
        <v>2081.16</v>
      </c>
      <c r="H184" s="13">
        <f t="shared" si="6"/>
        <v>2000</v>
      </c>
      <c r="I184" s="16">
        <f t="shared" si="7"/>
        <v>1000</v>
      </c>
      <c r="J184" s="13">
        <f t="shared" si="8"/>
        <v>1000</v>
      </c>
      <c r="K184" s="8"/>
    </row>
    <row r="185" s="2" customFormat="1" ht="30" customHeight="1" spans="1:11">
      <c r="A185" s="8">
        <v>182</v>
      </c>
      <c r="B185" s="9">
        <v>45577</v>
      </c>
      <c r="C185" s="10" t="s">
        <v>367</v>
      </c>
      <c r="D185" s="11" t="s">
        <v>368</v>
      </c>
      <c r="E185" s="12">
        <v>456.84</v>
      </c>
      <c r="F185" s="12">
        <v>0</v>
      </c>
      <c r="G185" s="14">
        <v>456.84</v>
      </c>
      <c r="H185" s="13">
        <f t="shared" si="6"/>
        <v>456.84</v>
      </c>
      <c r="I185" s="16">
        <f t="shared" si="7"/>
        <v>228.42</v>
      </c>
      <c r="J185" s="13">
        <f t="shared" si="8"/>
        <v>228.42</v>
      </c>
      <c r="K185" s="8"/>
    </row>
    <row r="186" s="2" customFormat="1" ht="30" customHeight="1" spans="1:11">
      <c r="A186" s="8">
        <v>183</v>
      </c>
      <c r="B186" s="9">
        <v>45575</v>
      </c>
      <c r="C186" s="10" t="s">
        <v>369</v>
      </c>
      <c r="D186" s="11" t="s">
        <v>370</v>
      </c>
      <c r="E186" s="12">
        <v>152.28</v>
      </c>
      <c r="F186" s="12">
        <v>1080</v>
      </c>
      <c r="G186" s="14">
        <v>1232.28</v>
      </c>
      <c r="H186" s="13">
        <f t="shared" si="6"/>
        <v>1232.28</v>
      </c>
      <c r="I186" s="16">
        <f t="shared" si="7"/>
        <v>616.14</v>
      </c>
      <c r="J186" s="13">
        <f t="shared" si="8"/>
        <v>616.14</v>
      </c>
      <c r="K186" s="8"/>
    </row>
    <row r="187" s="2" customFormat="1" ht="30" customHeight="1" spans="1:11">
      <c r="A187" s="8">
        <v>184</v>
      </c>
      <c r="B187" s="9">
        <v>45575</v>
      </c>
      <c r="C187" s="10" t="s">
        <v>371</v>
      </c>
      <c r="D187" s="11" t="s">
        <v>372</v>
      </c>
      <c r="E187" s="12">
        <v>659.88</v>
      </c>
      <c r="F187" s="12">
        <v>800</v>
      </c>
      <c r="G187" s="14">
        <v>1459.88</v>
      </c>
      <c r="H187" s="13">
        <f t="shared" si="6"/>
        <v>1459.88</v>
      </c>
      <c r="I187" s="16">
        <f t="shared" si="7"/>
        <v>729.94</v>
      </c>
      <c r="J187" s="13">
        <f t="shared" si="8"/>
        <v>729.94</v>
      </c>
      <c r="K187" s="8"/>
    </row>
    <row r="188" s="2" customFormat="1" ht="30" customHeight="1" spans="1:11">
      <c r="A188" s="8">
        <v>185</v>
      </c>
      <c r="B188" s="9">
        <v>45572</v>
      </c>
      <c r="C188" s="10" t="s">
        <v>373</v>
      </c>
      <c r="D188" s="11" t="s">
        <v>374</v>
      </c>
      <c r="E188" s="12">
        <v>1015.2</v>
      </c>
      <c r="F188" s="12">
        <v>0</v>
      </c>
      <c r="G188" s="14">
        <v>1015.2</v>
      </c>
      <c r="H188" s="13">
        <f t="shared" si="6"/>
        <v>1015.2</v>
      </c>
      <c r="I188" s="16">
        <f t="shared" si="7"/>
        <v>507.6</v>
      </c>
      <c r="J188" s="13">
        <f t="shared" si="8"/>
        <v>507.6</v>
      </c>
      <c r="K188" s="8"/>
    </row>
    <row r="189" s="2" customFormat="1" ht="30" customHeight="1" spans="1:11">
      <c r="A189" s="8">
        <v>186</v>
      </c>
      <c r="B189" s="9">
        <v>45572</v>
      </c>
      <c r="C189" s="10" t="s">
        <v>375</v>
      </c>
      <c r="D189" s="11" t="s">
        <v>376</v>
      </c>
      <c r="E189" s="12">
        <v>2994.84</v>
      </c>
      <c r="F189" s="12">
        <v>0</v>
      </c>
      <c r="G189" s="14">
        <v>2994.84</v>
      </c>
      <c r="H189" s="13">
        <f t="shared" si="6"/>
        <v>2000</v>
      </c>
      <c r="I189" s="16">
        <f t="shared" si="7"/>
        <v>1000</v>
      </c>
      <c r="J189" s="13">
        <f t="shared" si="8"/>
        <v>1000</v>
      </c>
      <c r="K189" s="8"/>
    </row>
    <row r="190" s="2" customFormat="1" ht="30" customHeight="1" spans="1:11">
      <c r="A190" s="8">
        <v>187</v>
      </c>
      <c r="B190" s="9">
        <v>45595</v>
      </c>
      <c r="C190" s="10" t="s">
        <v>377</v>
      </c>
      <c r="D190" s="11" t="s">
        <v>378</v>
      </c>
      <c r="E190" s="12">
        <v>609.12</v>
      </c>
      <c r="F190" s="12">
        <v>0</v>
      </c>
      <c r="G190" s="14">
        <v>609.12</v>
      </c>
      <c r="H190" s="13">
        <f t="shared" si="6"/>
        <v>609.12</v>
      </c>
      <c r="I190" s="16">
        <f t="shared" si="7"/>
        <v>304.56</v>
      </c>
      <c r="J190" s="13">
        <f t="shared" si="8"/>
        <v>304.56</v>
      </c>
      <c r="K190" s="8"/>
    </row>
    <row r="191" s="2" customFormat="1" ht="30" customHeight="1" spans="1:11">
      <c r="A191" s="8">
        <v>188</v>
      </c>
      <c r="B191" s="9">
        <v>45595</v>
      </c>
      <c r="C191" s="10" t="s">
        <v>379</v>
      </c>
      <c r="D191" s="11" t="s">
        <v>380</v>
      </c>
      <c r="E191" s="12">
        <v>456.84</v>
      </c>
      <c r="F191" s="12">
        <v>0</v>
      </c>
      <c r="G191" s="14">
        <v>456.84</v>
      </c>
      <c r="H191" s="13">
        <f t="shared" si="6"/>
        <v>456.84</v>
      </c>
      <c r="I191" s="16">
        <f t="shared" si="7"/>
        <v>228.42</v>
      </c>
      <c r="J191" s="13">
        <f t="shared" si="8"/>
        <v>228.42</v>
      </c>
      <c r="K191" s="8"/>
    </row>
    <row r="192" s="2" customFormat="1" ht="30" customHeight="1" spans="1:11">
      <c r="A192" s="8">
        <v>189</v>
      </c>
      <c r="B192" s="9">
        <v>45590</v>
      </c>
      <c r="C192" s="10" t="s">
        <v>381</v>
      </c>
      <c r="D192" s="11" t="s">
        <v>382</v>
      </c>
      <c r="E192" s="12">
        <v>659.88</v>
      </c>
      <c r="F192" s="12">
        <v>2480</v>
      </c>
      <c r="G192" s="14">
        <v>3139.88</v>
      </c>
      <c r="H192" s="13">
        <f t="shared" si="6"/>
        <v>2000</v>
      </c>
      <c r="I192" s="16">
        <f t="shared" si="7"/>
        <v>1000</v>
      </c>
      <c r="J192" s="13">
        <f t="shared" si="8"/>
        <v>1000</v>
      </c>
      <c r="K192" s="8"/>
    </row>
    <row r="193" s="2" customFormat="1" ht="30" customHeight="1" spans="1:11">
      <c r="A193" s="8">
        <v>190</v>
      </c>
      <c r="B193" s="9">
        <v>45590</v>
      </c>
      <c r="C193" s="10" t="s">
        <v>383</v>
      </c>
      <c r="D193" s="11" t="s">
        <v>384</v>
      </c>
      <c r="E193" s="12">
        <v>456.84</v>
      </c>
      <c r="F193" s="12">
        <v>1470</v>
      </c>
      <c r="G193" s="14">
        <v>1926.84</v>
      </c>
      <c r="H193" s="13">
        <f t="shared" si="6"/>
        <v>1926.84</v>
      </c>
      <c r="I193" s="16">
        <f t="shared" si="7"/>
        <v>963.42</v>
      </c>
      <c r="J193" s="13">
        <f t="shared" si="8"/>
        <v>963.42</v>
      </c>
      <c r="K193" s="8"/>
    </row>
    <row r="194" s="2" customFormat="1" ht="30" customHeight="1" spans="1:11">
      <c r="A194" s="8">
        <v>191</v>
      </c>
      <c r="B194" s="9">
        <v>45590</v>
      </c>
      <c r="C194" s="10" t="s">
        <v>385</v>
      </c>
      <c r="D194" s="11" t="s">
        <v>386</v>
      </c>
      <c r="E194" s="12">
        <v>659.88</v>
      </c>
      <c r="F194" s="12">
        <v>0</v>
      </c>
      <c r="G194" s="14">
        <v>659.88</v>
      </c>
      <c r="H194" s="13">
        <f t="shared" si="6"/>
        <v>659.88</v>
      </c>
      <c r="I194" s="16">
        <f t="shared" si="7"/>
        <v>329.94</v>
      </c>
      <c r="J194" s="13">
        <f t="shared" si="8"/>
        <v>329.94</v>
      </c>
      <c r="K194" s="8"/>
    </row>
    <row r="195" s="2" customFormat="1" ht="30" customHeight="1" spans="1:11">
      <c r="A195" s="8">
        <v>192</v>
      </c>
      <c r="B195" s="9">
        <v>45581</v>
      </c>
      <c r="C195" s="10" t="s">
        <v>129</v>
      </c>
      <c r="D195" s="11" t="s">
        <v>387</v>
      </c>
      <c r="E195" s="12">
        <v>1218.24</v>
      </c>
      <c r="F195" s="12">
        <v>2680</v>
      </c>
      <c r="G195" s="14">
        <v>3898.24</v>
      </c>
      <c r="H195" s="13">
        <f t="shared" si="6"/>
        <v>2000</v>
      </c>
      <c r="I195" s="16">
        <f t="shared" si="7"/>
        <v>1000</v>
      </c>
      <c r="J195" s="13">
        <f t="shared" si="8"/>
        <v>1000</v>
      </c>
      <c r="K195" s="8"/>
    </row>
    <row r="196" s="2" customFormat="1" ht="30" customHeight="1" spans="1:11">
      <c r="A196" s="8">
        <v>193</v>
      </c>
      <c r="B196" s="9">
        <v>45581</v>
      </c>
      <c r="C196" s="10" t="s">
        <v>157</v>
      </c>
      <c r="D196" s="11" t="s">
        <v>388</v>
      </c>
      <c r="E196" s="12">
        <v>304.56</v>
      </c>
      <c r="F196" s="12">
        <v>0</v>
      </c>
      <c r="G196" s="14">
        <v>304.56</v>
      </c>
      <c r="H196" s="13">
        <f t="shared" si="6"/>
        <v>304.56</v>
      </c>
      <c r="I196" s="16">
        <f t="shared" si="7"/>
        <v>152.28</v>
      </c>
      <c r="J196" s="13">
        <f t="shared" si="8"/>
        <v>152.28</v>
      </c>
      <c r="K196" s="8"/>
    </row>
    <row r="197" s="2" customFormat="1" ht="30" customHeight="1" spans="1:11">
      <c r="A197" s="8">
        <v>194</v>
      </c>
      <c r="B197" s="9">
        <v>45581</v>
      </c>
      <c r="C197" s="10" t="s">
        <v>389</v>
      </c>
      <c r="D197" s="11" t="s">
        <v>390</v>
      </c>
      <c r="E197" s="12">
        <v>304.56</v>
      </c>
      <c r="F197" s="12">
        <v>1158</v>
      </c>
      <c r="G197" s="14">
        <v>1462.56</v>
      </c>
      <c r="H197" s="13">
        <f t="shared" ref="H197:H256" si="9">IF(G197&lt;=2000,G197,2000)</f>
        <v>1462.56</v>
      </c>
      <c r="I197" s="16">
        <f t="shared" ref="I197:I259" si="10">H197*50%</f>
        <v>731.28</v>
      </c>
      <c r="J197" s="13">
        <f t="shared" ref="J197:J259" si="11">H197*50%</f>
        <v>731.28</v>
      </c>
      <c r="K197" s="8"/>
    </row>
    <row r="198" s="2" customFormat="1" ht="30" customHeight="1" spans="1:11">
      <c r="A198" s="8">
        <v>195</v>
      </c>
      <c r="B198" s="9">
        <v>45554</v>
      </c>
      <c r="C198" s="10" t="s">
        <v>391</v>
      </c>
      <c r="D198" s="11" t="s">
        <v>392</v>
      </c>
      <c r="E198" s="12">
        <v>456.84</v>
      </c>
      <c r="F198" s="12">
        <v>0</v>
      </c>
      <c r="G198" s="14">
        <v>456.84</v>
      </c>
      <c r="H198" s="13">
        <f t="shared" si="9"/>
        <v>456.84</v>
      </c>
      <c r="I198" s="16">
        <f t="shared" si="10"/>
        <v>228.42</v>
      </c>
      <c r="J198" s="13">
        <f t="shared" si="11"/>
        <v>228.42</v>
      </c>
      <c r="K198" s="8"/>
    </row>
    <row r="199" s="2" customFormat="1" ht="30" customHeight="1" spans="1:11">
      <c r="A199" s="8">
        <v>196</v>
      </c>
      <c r="B199" s="9">
        <v>45555</v>
      </c>
      <c r="C199" s="10" t="s">
        <v>393</v>
      </c>
      <c r="D199" s="11" t="s">
        <v>394</v>
      </c>
      <c r="E199" s="12">
        <v>152.28</v>
      </c>
      <c r="F199" s="12">
        <v>800</v>
      </c>
      <c r="G199" s="14">
        <v>952.28</v>
      </c>
      <c r="H199" s="13">
        <f t="shared" si="9"/>
        <v>952.28</v>
      </c>
      <c r="I199" s="16">
        <f t="shared" si="10"/>
        <v>476.14</v>
      </c>
      <c r="J199" s="13">
        <f t="shared" si="11"/>
        <v>476.14</v>
      </c>
      <c r="K199" s="8"/>
    </row>
    <row r="200" s="2" customFormat="1" ht="30" customHeight="1" spans="1:11">
      <c r="A200" s="8">
        <v>197</v>
      </c>
      <c r="B200" s="9">
        <v>45555</v>
      </c>
      <c r="C200" s="10" t="s">
        <v>395</v>
      </c>
      <c r="D200" s="11" t="s">
        <v>396</v>
      </c>
      <c r="E200" s="12">
        <v>1370.52</v>
      </c>
      <c r="F200" s="12">
        <v>0</v>
      </c>
      <c r="G200" s="14">
        <v>1370.52</v>
      </c>
      <c r="H200" s="13">
        <f t="shared" si="9"/>
        <v>1370.52</v>
      </c>
      <c r="I200" s="16">
        <f t="shared" si="10"/>
        <v>685.26</v>
      </c>
      <c r="J200" s="13">
        <f t="shared" si="11"/>
        <v>685.26</v>
      </c>
      <c r="K200" s="8"/>
    </row>
    <row r="201" s="2" customFormat="1" ht="30" customHeight="1" spans="1:11">
      <c r="A201" s="8">
        <v>198</v>
      </c>
      <c r="B201" s="9">
        <v>45554</v>
      </c>
      <c r="C201" s="10" t="s">
        <v>397</v>
      </c>
      <c r="D201" s="11" t="s">
        <v>398</v>
      </c>
      <c r="E201" s="12">
        <v>507.6</v>
      </c>
      <c r="F201" s="12">
        <v>0</v>
      </c>
      <c r="G201" s="14">
        <v>507.6</v>
      </c>
      <c r="H201" s="13">
        <f t="shared" si="9"/>
        <v>507.6</v>
      </c>
      <c r="I201" s="16">
        <f t="shared" si="10"/>
        <v>253.8</v>
      </c>
      <c r="J201" s="13">
        <f t="shared" si="11"/>
        <v>253.8</v>
      </c>
      <c r="K201" s="8"/>
    </row>
    <row r="202" s="2" customFormat="1" ht="30" customHeight="1" spans="1:11">
      <c r="A202" s="8">
        <v>199</v>
      </c>
      <c r="B202" s="9">
        <v>45554</v>
      </c>
      <c r="C202" s="10" t="s">
        <v>399</v>
      </c>
      <c r="D202" s="11" t="s">
        <v>400</v>
      </c>
      <c r="E202" s="12">
        <v>2588.76</v>
      </c>
      <c r="F202" s="12">
        <v>0</v>
      </c>
      <c r="G202" s="14">
        <v>2588.76</v>
      </c>
      <c r="H202" s="13">
        <f t="shared" si="9"/>
        <v>2000</v>
      </c>
      <c r="I202" s="16">
        <f t="shared" si="10"/>
        <v>1000</v>
      </c>
      <c r="J202" s="13">
        <f t="shared" si="11"/>
        <v>1000</v>
      </c>
      <c r="K202" s="8"/>
    </row>
    <row r="203" s="2" customFormat="1" ht="30" customHeight="1" spans="1:11">
      <c r="A203" s="8">
        <v>200</v>
      </c>
      <c r="B203" s="9">
        <v>45562</v>
      </c>
      <c r="C203" s="10" t="s">
        <v>401</v>
      </c>
      <c r="D203" s="11" t="s">
        <v>402</v>
      </c>
      <c r="E203" s="12">
        <v>862.92</v>
      </c>
      <c r="F203" s="12">
        <v>0</v>
      </c>
      <c r="G203" s="14">
        <v>862.92</v>
      </c>
      <c r="H203" s="13">
        <f t="shared" si="9"/>
        <v>862.92</v>
      </c>
      <c r="I203" s="16">
        <f t="shared" si="10"/>
        <v>431.46</v>
      </c>
      <c r="J203" s="13">
        <f t="shared" si="11"/>
        <v>431.46</v>
      </c>
      <c r="K203" s="8"/>
    </row>
    <row r="204" s="2" customFormat="1" ht="30" customHeight="1" spans="1:11">
      <c r="A204" s="8">
        <v>201</v>
      </c>
      <c r="B204" s="9">
        <v>45557</v>
      </c>
      <c r="C204" s="10" t="s">
        <v>403</v>
      </c>
      <c r="D204" s="11" t="s">
        <v>404</v>
      </c>
      <c r="E204" s="12">
        <v>1218.24</v>
      </c>
      <c r="F204" s="12">
        <v>0</v>
      </c>
      <c r="G204" s="14">
        <v>1218.24</v>
      </c>
      <c r="H204" s="13">
        <f t="shared" si="9"/>
        <v>1218.24</v>
      </c>
      <c r="I204" s="16">
        <f t="shared" si="10"/>
        <v>609.12</v>
      </c>
      <c r="J204" s="13">
        <f t="shared" si="11"/>
        <v>609.12</v>
      </c>
      <c r="K204" s="8"/>
    </row>
    <row r="205" s="2" customFormat="1" ht="30" customHeight="1" spans="1:11">
      <c r="A205" s="8">
        <v>202</v>
      </c>
      <c r="B205" s="9">
        <v>45556</v>
      </c>
      <c r="C205" s="10" t="s">
        <v>405</v>
      </c>
      <c r="D205" s="11" t="s">
        <v>406</v>
      </c>
      <c r="E205" s="12">
        <v>761.4</v>
      </c>
      <c r="F205" s="12">
        <v>0</v>
      </c>
      <c r="G205" s="14">
        <v>761.4</v>
      </c>
      <c r="H205" s="13">
        <f t="shared" si="9"/>
        <v>761.4</v>
      </c>
      <c r="I205" s="16">
        <f t="shared" si="10"/>
        <v>380.7</v>
      </c>
      <c r="J205" s="13">
        <f t="shared" si="11"/>
        <v>380.7</v>
      </c>
      <c r="K205" s="8"/>
    </row>
    <row r="206" s="2" customFormat="1" ht="30" customHeight="1" spans="1:11">
      <c r="A206" s="8">
        <v>203</v>
      </c>
      <c r="B206" s="9">
        <v>45555</v>
      </c>
      <c r="C206" s="10" t="s">
        <v>407</v>
      </c>
      <c r="D206" s="11" t="s">
        <v>408</v>
      </c>
      <c r="E206" s="12">
        <v>659.88</v>
      </c>
      <c r="F206" s="12">
        <v>0</v>
      </c>
      <c r="G206" s="14">
        <v>659.88</v>
      </c>
      <c r="H206" s="13">
        <f t="shared" si="9"/>
        <v>659.88</v>
      </c>
      <c r="I206" s="16">
        <f t="shared" si="10"/>
        <v>329.94</v>
      </c>
      <c r="J206" s="13">
        <f t="shared" si="11"/>
        <v>329.94</v>
      </c>
      <c r="K206" s="8"/>
    </row>
    <row r="207" s="2" customFormat="1" ht="30" customHeight="1" spans="1:11">
      <c r="A207" s="8">
        <v>204</v>
      </c>
      <c r="B207" s="9">
        <v>45555</v>
      </c>
      <c r="C207" s="10" t="s">
        <v>409</v>
      </c>
      <c r="D207" s="11" t="s">
        <v>410</v>
      </c>
      <c r="E207" s="12">
        <v>659.88</v>
      </c>
      <c r="F207" s="12">
        <v>0</v>
      </c>
      <c r="G207" s="14">
        <v>659.88</v>
      </c>
      <c r="H207" s="13">
        <f t="shared" si="9"/>
        <v>659.88</v>
      </c>
      <c r="I207" s="16">
        <f t="shared" si="10"/>
        <v>329.94</v>
      </c>
      <c r="J207" s="13">
        <f t="shared" si="11"/>
        <v>329.94</v>
      </c>
      <c r="K207" s="8"/>
    </row>
    <row r="208" s="2" customFormat="1" ht="30" customHeight="1" spans="1:11">
      <c r="A208" s="8">
        <v>205</v>
      </c>
      <c r="B208" s="9">
        <v>45555</v>
      </c>
      <c r="C208" s="10" t="s">
        <v>411</v>
      </c>
      <c r="D208" s="11" t="s">
        <v>412</v>
      </c>
      <c r="E208" s="12">
        <v>609.12</v>
      </c>
      <c r="F208" s="12">
        <v>2000</v>
      </c>
      <c r="G208" s="14">
        <v>2609.12</v>
      </c>
      <c r="H208" s="13">
        <f t="shared" si="9"/>
        <v>2000</v>
      </c>
      <c r="I208" s="16">
        <f t="shared" si="10"/>
        <v>1000</v>
      </c>
      <c r="J208" s="13">
        <f t="shared" si="11"/>
        <v>1000</v>
      </c>
      <c r="K208" s="8"/>
    </row>
    <row r="209" s="2" customFormat="1" ht="30" customHeight="1" spans="1:11">
      <c r="A209" s="8">
        <v>206</v>
      </c>
      <c r="B209" s="9">
        <v>45555</v>
      </c>
      <c r="C209" s="10" t="s">
        <v>413</v>
      </c>
      <c r="D209" s="11" t="s">
        <v>414</v>
      </c>
      <c r="E209" s="12">
        <v>1015.2</v>
      </c>
      <c r="F209" s="12">
        <v>0</v>
      </c>
      <c r="G209" s="14">
        <v>1015.2</v>
      </c>
      <c r="H209" s="13">
        <f t="shared" si="9"/>
        <v>1015.2</v>
      </c>
      <c r="I209" s="16">
        <f t="shared" si="10"/>
        <v>507.6</v>
      </c>
      <c r="J209" s="13">
        <f t="shared" si="11"/>
        <v>507.6</v>
      </c>
      <c r="K209" s="8"/>
    </row>
    <row r="210" s="2" customFormat="1" ht="30" customHeight="1" spans="1:11">
      <c r="A210" s="8">
        <v>207</v>
      </c>
      <c r="B210" s="9">
        <v>45555</v>
      </c>
      <c r="C210" s="10" t="s">
        <v>415</v>
      </c>
      <c r="D210" s="11" t="s">
        <v>416</v>
      </c>
      <c r="E210" s="12">
        <v>1370.52</v>
      </c>
      <c r="F210" s="12">
        <v>2320</v>
      </c>
      <c r="G210" s="14">
        <v>3690.52</v>
      </c>
      <c r="H210" s="13">
        <f t="shared" si="9"/>
        <v>2000</v>
      </c>
      <c r="I210" s="16">
        <f t="shared" si="10"/>
        <v>1000</v>
      </c>
      <c r="J210" s="13">
        <f t="shared" si="11"/>
        <v>1000</v>
      </c>
      <c r="K210" s="8"/>
    </row>
    <row r="211" s="2" customFormat="1" ht="30" customHeight="1" spans="1:11">
      <c r="A211" s="8">
        <v>208</v>
      </c>
      <c r="B211" s="9">
        <v>45555</v>
      </c>
      <c r="C211" s="10" t="s">
        <v>417</v>
      </c>
      <c r="D211" s="11" t="s">
        <v>418</v>
      </c>
      <c r="E211" s="12">
        <v>659.88</v>
      </c>
      <c r="F211" s="12">
        <v>0</v>
      </c>
      <c r="G211" s="14">
        <v>659.88</v>
      </c>
      <c r="H211" s="13">
        <f t="shared" si="9"/>
        <v>659.88</v>
      </c>
      <c r="I211" s="16">
        <f t="shared" si="10"/>
        <v>329.94</v>
      </c>
      <c r="J211" s="13">
        <f t="shared" si="11"/>
        <v>329.94</v>
      </c>
      <c r="K211" s="8"/>
    </row>
    <row r="212" s="2" customFormat="1" ht="30" customHeight="1" spans="1:11">
      <c r="A212" s="8">
        <v>209</v>
      </c>
      <c r="B212" s="9">
        <v>45554</v>
      </c>
      <c r="C212" s="10" t="s">
        <v>419</v>
      </c>
      <c r="D212" s="11" t="s">
        <v>420</v>
      </c>
      <c r="E212" s="12">
        <v>152.28</v>
      </c>
      <c r="F212" s="12">
        <v>0</v>
      </c>
      <c r="G212" s="14">
        <v>152.28</v>
      </c>
      <c r="H212" s="13">
        <f t="shared" si="9"/>
        <v>152.28</v>
      </c>
      <c r="I212" s="16">
        <f t="shared" si="10"/>
        <v>76.14</v>
      </c>
      <c r="J212" s="13">
        <f t="shared" si="11"/>
        <v>76.14</v>
      </c>
      <c r="K212" s="8"/>
    </row>
    <row r="213" s="2" customFormat="1" ht="30" customHeight="1" spans="1:11">
      <c r="A213" s="8">
        <v>210</v>
      </c>
      <c r="B213" s="9">
        <v>45560</v>
      </c>
      <c r="C213" s="10" t="s">
        <v>421</v>
      </c>
      <c r="D213" s="11" t="s">
        <v>422</v>
      </c>
      <c r="E213" s="12">
        <v>304.56</v>
      </c>
      <c r="F213" s="12">
        <v>340</v>
      </c>
      <c r="G213" s="14">
        <v>644.56</v>
      </c>
      <c r="H213" s="13">
        <f t="shared" si="9"/>
        <v>644.56</v>
      </c>
      <c r="I213" s="16">
        <f t="shared" si="10"/>
        <v>322.28</v>
      </c>
      <c r="J213" s="13">
        <f t="shared" si="11"/>
        <v>322.28</v>
      </c>
      <c r="K213" s="8"/>
    </row>
    <row r="214" s="2" customFormat="1" ht="30" customHeight="1" spans="1:11">
      <c r="A214" s="8">
        <v>211</v>
      </c>
      <c r="B214" s="9">
        <v>45562</v>
      </c>
      <c r="C214" s="10" t="s">
        <v>423</v>
      </c>
      <c r="D214" s="11" t="s">
        <v>424</v>
      </c>
      <c r="E214" s="12">
        <v>152.28</v>
      </c>
      <c r="F214" s="12">
        <v>488</v>
      </c>
      <c r="G214" s="14">
        <v>640.28</v>
      </c>
      <c r="H214" s="13">
        <f t="shared" si="9"/>
        <v>640.28</v>
      </c>
      <c r="I214" s="16">
        <f t="shared" si="10"/>
        <v>320.14</v>
      </c>
      <c r="J214" s="13">
        <f t="shared" si="11"/>
        <v>320.14</v>
      </c>
      <c r="K214" s="8"/>
    </row>
    <row r="215" s="2" customFormat="1" ht="30" customHeight="1" spans="1:11">
      <c r="A215" s="8">
        <v>212</v>
      </c>
      <c r="B215" s="9">
        <v>45562</v>
      </c>
      <c r="C215" s="10" t="s">
        <v>425</v>
      </c>
      <c r="D215" s="11" t="s">
        <v>426</v>
      </c>
      <c r="E215" s="12">
        <v>812.16</v>
      </c>
      <c r="F215" s="12">
        <v>0</v>
      </c>
      <c r="G215" s="14">
        <v>812.16</v>
      </c>
      <c r="H215" s="13">
        <f t="shared" si="9"/>
        <v>812.16</v>
      </c>
      <c r="I215" s="16">
        <f t="shared" si="10"/>
        <v>406.08</v>
      </c>
      <c r="J215" s="13">
        <f t="shared" si="11"/>
        <v>406.08</v>
      </c>
      <c r="K215" s="8"/>
    </row>
    <row r="216" s="2" customFormat="1" ht="30" customHeight="1" spans="1:11">
      <c r="A216" s="8">
        <v>213</v>
      </c>
      <c r="B216" s="9">
        <v>45562</v>
      </c>
      <c r="C216" s="10" t="s">
        <v>427</v>
      </c>
      <c r="D216" s="11" t="s">
        <v>428</v>
      </c>
      <c r="E216" s="12">
        <v>304.56</v>
      </c>
      <c r="F216" s="12">
        <v>0</v>
      </c>
      <c r="G216" s="14">
        <v>304.56</v>
      </c>
      <c r="H216" s="13">
        <f t="shared" si="9"/>
        <v>304.56</v>
      </c>
      <c r="I216" s="16">
        <f t="shared" si="10"/>
        <v>152.28</v>
      </c>
      <c r="J216" s="13">
        <f t="shared" si="11"/>
        <v>152.28</v>
      </c>
      <c r="K216" s="8"/>
    </row>
    <row r="217" s="2" customFormat="1" ht="30" customHeight="1" spans="1:11">
      <c r="A217" s="8">
        <v>214</v>
      </c>
      <c r="B217" s="9">
        <v>45559</v>
      </c>
      <c r="C217" s="10" t="s">
        <v>429</v>
      </c>
      <c r="D217" s="11" t="s">
        <v>430</v>
      </c>
      <c r="E217" s="12">
        <v>862.92</v>
      </c>
      <c r="F217" s="12">
        <v>0</v>
      </c>
      <c r="G217" s="14">
        <v>862.92</v>
      </c>
      <c r="H217" s="13">
        <f t="shared" si="9"/>
        <v>862.92</v>
      </c>
      <c r="I217" s="16">
        <f t="shared" si="10"/>
        <v>431.46</v>
      </c>
      <c r="J217" s="13">
        <f t="shared" si="11"/>
        <v>431.46</v>
      </c>
      <c r="K217" s="8"/>
    </row>
    <row r="218" s="2" customFormat="1" ht="30" customHeight="1" spans="1:11">
      <c r="A218" s="8">
        <v>215</v>
      </c>
      <c r="B218" s="9">
        <v>45558</v>
      </c>
      <c r="C218" s="10" t="s">
        <v>251</v>
      </c>
      <c r="D218" s="11" t="s">
        <v>431</v>
      </c>
      <c r="E218" s="12">
        <v>507.6</v>
      </c>
      <c r="F218" s="12">
        <v>0</v>
      </c>
      <c r="G218" s="14">
        <v>507.6</v>
      </c>
      <c r="H218" s="13">
        <f t="shared" si="9"/>
        <v>507.6</v>
      </c>
      <c r="I218" s="16">
        <f t="shared" si="10"/>
        <v>253.8</v>
      </c>
      <c r="J218" s="13">
        <f t="shared" si="11"/>
        <v>253.8</v>
      </c>
      <c r="K218" s="8"/>
    </row>
    <row r="219" s="2" customFormat="1" ht="30" customHeight="1" spans="1:11">
      <c r="A219" s="8">
        <v>216</v>
      </c>
      <c r="B219" s="9">
        <v>45558</v>
      </c>
      <c r="C219" s="10" t="s">
        <v>432</v>
      </c>
      <c r="D219" s="11" t="s">
        <v>433</v>
      </c>
      <c r="E219" s="12">
        <v>304.56</v>
      </c>
      <c r="F219" s="12">
        <v>0</v>
      </c>
      <c r="G219" s="14">
        <v>304.56</v>
      </c>
      <c r="H219" s="13">
        <f t="shared" si="9"/>
        <v>304.56</v>
      </c>
      <c r="I219" s="16">
        <f t="shared" si="10"/>
        <v>152.28</v>
      </c>
      <c r="J219" s="13">
        <f t="shared" si="11"/>
        <v>152.28</v>
      </c>
      <c r="K219" s="8"/>
    </row>
    <row r="220" s="2" customFormat="1" ht="30" customHeight="1" spans="1:11">
      <c r="A220" s="8">
        <v>217</v>
      </c>
      <c r="B220" s="9">
        <v>45560</v>
      </c>
      <c r="C220" s="10" t="s">
        <v>434</v>
      </c>
      <c r="D220" s="11" t="s">
        <v>435</v>
      </c>
      <c r="E220" s="12">
        <v>609.12</v>
      </c>
      <c r="F220" s="12">
        <v>680</v>
      </c>
      <c r="G220" s="14">
        <v>1289.12</v>
      </c>
      <c r="H220" s="13">
        <f t="shared" si="9"/>
        <v>1289.12</v>
      </c>
      <c r="I220" s="16">
        <f t="shared" si="10"/>
        <v>644.56</v>
      </c>
      <c r="J220" s="13">
        <f t="shared" si="11"/>
        <v>644.56</v>
      </c>
      <c r="K220" s="8"/>
    </row>
    <row r="221" s="2" customFormat="1" ht="30" customHeight="1" spans="1:11">
      <c r="A221" s="8">
        <v>218</v>
      </c>
      <c r="B221" s="9">
        <v>45561</v>
      </c>
      <c r="C221" s="10" t="s">
        <v>436</v>
      </c>
      <c r="D221" s="11" t="s">
        <v>437</v>
      </c>
      <c r="E221" s="12">
        <v>710.64</v>
      </c>
      <c r="F221" s="12">
        <v>0</v>
      </c>
      <c r="G221" s="14">
        <v>710.64</v>
      </c>
      <c r="H221" s="13">
        <f t="shared" si="9"/>
        <v>710.64</v>
      </c>
      <c r="I221" s="16">
        <f t="shared" si="10"/>
        <v>355.32</v>
      </c>
      <c r="J221" s="13">
        <f t="shared" si="11"/>
        <v>355.32</v>
      </c>
      <c r="K221" s="8"/>
    </row>
    <row r="222" s="2" customFormat="1" ht="30" customHeight="1" spans="1:11">
      <c r="A222" s="8">
        <v>219</v>
      </c>
      <c r="B222" s="9">
        <v>45561</v>
      </c>
      <c r="C222" s="10" t="s">
        <v>438</v>
      </c>
      <c r="D222" s="11" t="s">
        <v>439</v>
      </c>
      <c r="E222" s="12">
        <v>456.84</v>
      </c>
      <c r="F222" s="12">
        <v>1220</v>
      </c>
      <c r="G222" s="14">
        <v>1676.84</v>
      </c>
      <c r="H222" s="13">
        <f t="shared" si="9"/>
        <v>1676.84</v>
      </c>
      <c r="I222" s="16">
        <f t="shared" si="10"/>
        <v>838.42</v>
      </c>
      <c r="J222" s="13">
        <f t="shared" si="11"/>
        <v>838.42</v>
      </c>
      <c r="K222" s="8"/>
    </row>
    <row r="223" s="2" customFormat="1" ht="30" customHeight="1" spans="1:11">
      <c r="A223" s="8">
        <v>220</v>
      </c>
      <c r="B223" s="9">
        <v>45562</v>
      </c>
      <c r="C223" s="10" t="s">
        <v>440</v>
      </c>
      <c r="D223" s="11" t="s">
        <v>441</v>
      </c>
      <c r="E223" s="12">
        <v>507.6</v>
      </c>
      <c r="F223" s="12">
        <v>0</v>
      </c>
      <c r="G223" s="14">
        <v>507.6</v>
      </c>
      <c r="H223" s="13">
        <f t="shared" si="9"/>
        <v>507.6</v>
      </c>
      <c r="I223" s="16">
        <f t="shared" si="10"/>
        <v>253.8</v>
      </c>
      <c r="J223" s="13">
        <f t="shared" si="11"/>
        <v>253.8</v>
      </c>
      <c r="K223" s="8"/>
    </row>
    <row r="224" s="2" customFormat="1" ht="30" customHeight="1" spans="1:11">
      <c r="A224" s="8">
        <v>221</v>
      </c>
      <c r="B224" s="9">
        <v>45562</v>
      </c>
      <c r="C224" s="10" t="s">
        <v>442</v>
      </c>
      <c r="D224" s="11" t="s">
        <v>443</v>
      </c>
      <c r="E224" s="12">
        <v>659.88</v>
      </c>
      <c r="F224" s="12">
        <v>1900</v>
      </c>
      <c r="G224" s="14">
        <v>2559.88</v>
      </c>
      <c r="H224" s="13">
        <f t="shared" si="9"/>
        <v>2000</v>
      </c>
      <c r="I224" s="16">
        <f t="shared" si="10"/>
        <v>1000</v>
      </c>
      <c r="J224" s="13">
        <f t="shared" si="11"/>
        <v>1000</v>
      </c>
      <c r="K224" s="8"/>
    </row>
    <row r="225" s="2" customFormat="1" ht="30" customHeight="1" spans="1:11">
      <c r="A225" s="8">
        <v>222</v>
      </c>
      <c r="B225" s="9">
        <v>45563</v>
      </c>
      <c r="C225" s="10" t="s">
        <v>444</v>
      </c>
      <c r="D225" s="11" t="s">
        <v>445</v>
      </c>
      <c r="E225" s="12">
        <v>1573.56</v>
      </c>
      <c r="F225" s="12">
        <v>0</v>
      </c>
      <c r="G225" s="14">
        <v>1573.56</v>
      </c>
      <c r="H225" s="13">
        <f t="shared" si="9"/>
        <v>1573.56</v>
      </c>
      <c r="I225" s="16">
        <f t="shared" si="10"/>
        <v>786.78</v>
      </c>
      <c r="J225" s="13">
        <f t="shared" si="11"/>
        <v>786.78</v>
      </c>
      <c r="K225" s="8"/>
    </row>
    <row r="226" s="2" customFormat="1" ht="30" customHeight="1" spans="1:11">
      <c r="A226" s="8">
        <v>223</v>
      </c>
      <c r="B226" s="9">
        <v>45562</v>
      </c>
      <c r="C226" s="10" t="s">
        <v>446</v>
      </c>
      <c r="D226" s="11" t="s">
        <v>447</v>
      </c>
      <c r="E226" s="12">
        <v>507.6</v>
      </c>
      <c r="F226" s="12">
        <v>0</v>
      </c>
      <c r="G226" s="14">
        <v>507.6</v>
      </c>
      <c r="H226" s="13">
        <f t="shared" si="9"/>
        <v>507.6</v>
      </c>
      <c r="I226" s="16">
        <f t="shared" si="10"/>
        <v>253.8</v>
      </c>
      <c r="J226" s="13">
        <f t="shared" si="11"/>
        <v>253.8</v>
      </c>
      <c r="K226" s="8"/>
    </row>
    <row r="227" s="2" customFormat="1" ht="30" customHeight="1" spans="1:11">
      <c r="A227" s="8">
        <v>224</v>
      </c>
      <c r="B227" s="9">
        <v>45559</v>
      </c>
      <c r="C227" s="10" t="s">
        <v>448</v>
      </c>
      <c r="D227" s="11" t="s">
        <v>449</v>
      </c>
      <c r="E227" s="12">
        <v>152.28</v>
      </c>
      <c r="F227" s="12">
        <v>0</v>
      </c>
      <c r="G227" s="14">
        <v>152.28</v>
      </c>
      <c r="H227" s="13">
        <f t="shared" si="9"/>
        <v>152.28</v>
      </c>
      <c r="I227" s="16">
        <f t="shared" si="10"/>
        <v>76.14</v>
      </c>
      <c r="J227" s="13">
        <f t="shared" si="11"/>
        <v>76.14</v>
      </c>
      <c r="K227" s="8"/>
    </row>
    <row r="228" s="2" customFormat="1" ht="30" customHeight="1" spans="1:11">
      <c r="A228" s="8">
        <v>225</v>
      </c>
      <c r="B228" s="9">
        <v>45559</v>
      </c>
      <c r="C228" s="10" t="s">
        <v>450</v>
      </c>
      <c r="D228" s="11" t="s">
        <v>451</v>
      </c>
      <c r="E228" s="12">
        <v>710.64</v>
      </c>
      <c r="F228" s="12">
        <v>0</v>
      </c>
      <c r="G228" s="14">
        <v>710.64</v>
      </c>
      <c r="H228" s="13">
        <f t="shared" si="9"/>
        <v>710.64</v>
      </c>
      <c r="I228" s="16">
        <f t="shared" si="10"/>
        <v>355.32</v>
      </c>
      <c r="J228" s="13">
        <f t="shared" si="11"/>
        <v>355.32</v>
      </c>
      <c r="K228" s="8"/>
    </row>
    <row r="229" s="2" customFormat="1" ht="30" customHeight="1" spans="1:11">
      <c r="A229" s="8">
        <v>226</v>
      </c>
      <c r="B229" s="9">
        <v>45560</v>
      </c>
      <c r="C229" s="10" t="s">
        <v>452</v>
      </c>
      <c r="D229" s="11" t="s">
        <v>453</v>
      </c>
      <c r="E229" s="12">
        <v>304.56</v>
      </c>
      <c r="F229" s="12">
        <v>1373.5</v>
      </c>
      <c r="G229" s="14">
        <v>1678.06</v>
      </c>
      <c r="H229" s="13">
        <f t="shared" si="9"/>
        <v>1678.06</v>
      </c>
      <c r="I229" s="16">
        <f t="shared" si="10"/>
        <v>839.03</v>
      </c>
      <c r="J229" s="13">
        <f t="shared" si="11"/>
        <v>839.03</v>
      </c>
      <c r="K229" s="8"/>
    </row>
    <row r="230" s="2" customFormat="1" ht="30" customHeight="1" spans="1:11">
      <c r="A230" s="8">
        <v>227</v>
      </c>
      <c r="B230" s="9">
        <v>45607</v>
      </c>
      <c r="C230" s="10" t="s">
        <v>454</v>
      </c>
      <c r="D230" s="11" t="s">
        <v>455</v>
      </c>
      <c r="E230" s="12">
        <v>1421.28</v>
      </c>
      <c r="F230" s="12">
        <v>0</v>
      </c>
      <c r="G230" s="14">
        <v>1421.28</v>
      </c>
      <c r="H230" s="13">
        <f t="shared" si="9"/>
        <v>1421.28</v>
      </c>
      <c r="I230" s="16">
        <f t="shared" si="10"/>
        <v>710.64</v>
      </c>
      <c r="J230" s="13">
        <f t="shared" si="11"/>
        <v>710.64</v>
      </c>
      <c r="K230" s="8"/>
    </row>
    <row r="231" s="2" customFormat="1" ht="30" customHeight="1" spans="1:11">
      <c r="A231" s="8">
        <v>228</v>
      </c>
      <c r="B231" s="9">
        <v>45604</v>
      </c>
      <c r="C231" s="10" t="s">
        <v>456</v>
      </c>
      <c r="D231" s="11" t="s">
        <v>457</v>
      </c>
      <c r="E231" s="12">
        <v>659.88</v>
      </c>
      <c r="F231" s="12">
        <v>0</v>
      </c>
      <c r="G231" s="14">
        <v>659.88</v>
      </c>
      <c r="H231" s="13">
        <f t="shared" si="9"/>
        <v>659.88</v>
      </c>
      <c r="I231" s="16">
        <f t="shared" si="10"/>
        <v>329.94</v>
      </c>
      <c r="J231" s="13">
        <f t="shared" si="11"/>
        <v>329.94</v>
      </c>
      <c r="K231" s="8"/>
    </row>
    <row r="232" s="2" customFormat="1" ht="30" customHeight="1" spans="1:11">
      <c r="A232" s="8">
        <v>229</v>
      </c>
      <c r="B232" s="9">
        <v>45602</v>
      </c>
      <c r="C232" s="10" t="s">
        <v>458</v>
      </c>
      <c r="D232" s="11" t="s">
        <v>459</v>
      </c>
      <c r="E232" s="12">
        <v>456.84</v>
      </c>
      <c r="F232" s="12">
        <v>1020</v>
      </c>
      <c r="G232" s="14">
        <v>1476.84</v>
      </c>
      <c r="H232" s="13">
        <f t="shared" si="9"/>
        <v>1476.84</v>
      </c>
      <c r="I232" s="16">
        <f t="shared" si="10"/>
        <v>738.42</v>
      </c>
      <c r="J232" s="13">
        <f t="shared" si="11"/>
        <v>738.42</v>
      </c>
      <c r="K232" s="8"/>
    </row>
    <row r="233" s="2" customFormat="1" ht="30" customHeight="1" spans="1:11">
      <c r="A233" s="8">
        <v>230</v>
      </c>
      <c r="B233" s="9">
        <v>45600</v>
      </c>
      <c r="C233" s="10" t="s">
        <v>460</v>
      </c>
      <c r="D233" s="11" t="s">
        <v>461</v>
      </c>
      <c r="E233" s="12">
        <v>659.88</v>
      </c>
      <c r="F233" s="12">
        <v>0</v>
      </c>
      <c r="G233" s="14">
        <v>659.88</v>
      </c>
      <c r="H233" s="13">
        <f t="shared" si="9"/>
        <v>659.88</v>
      </c>
      <c r="I233" s="16">
        <f t="shared" si="10"/>
        <v>329.94</v>
      </c>
      <c r="J233" s="13">
        <f t="shared" si="11"/>
        <v>329.94</v>
      </c>
      <c r="K233" s="8"/>
    </row>
    <row r="234" s="2" customFormat="1" ht="30" customHeight="1" spans="1:11">
      <c r="A234" s="8">
        <v>231</v>
      </c>
      <c r="B234" s="9">
        <v>45615</v>
      </c>
      <c r="C234" s="10" t="s">
        <v>462</v>
      </c>
      <c r="D234" s="11" t="s">
        <v>463</v>
      </c>
      <c r="E234" s="12">
        <v>913.68</v>
      </c>
      <c r="F234" s="12">
        <v>0</v>
      </c>
      <c r="G234" s="14">
        <v>913.68</v>
      </c>
      <c r="H234" s="13">
        <f t="shared" si="9"/>
        <v>913.68</v>
      </c>
      <c r="I234" s="16">
        <f t="shared" si="10"/>
        <v>456.84</v>
      </c>
      <c r="J234" s="13">
        <f t="shared" si="11"/>
        <v>456.84</v>
      </c>
      <c r="K234" s="8"/>
    </row>
    <row r="235" s="2" customFormat="1" ht="30" customHeight="1" spans="1:11">
      <c r="A235" s="8">
        <v>232</v>
      </c>
      <c r="B235" s="9">
        <v>45624</v>
      </c>
      <c r="C235" s="10" t="s">
        <v>399</v>
      </c>
      <c r="D235" s="11" t="s">
        <v>464</v>
      </c>
      <c r="E235" s="12">
        <v>862.92</v>
      </c>
      <c r="F235" s="12">
        <v>0</v>
      </c>
      <c r="G235" s="14">
        <v>862.92</v>
      </c>
      <c r="H235" s="13">
        <f t="shared" si="9"/>
        <v>862.92</v>
      </c>
      <c r="I235" s="16">
        <f t="shared" si="10"/>
        <v>431.46</v>
      </c>
      <c r="J235" s="13">
        <f t="shared" si="11"/>
        <v>431.46</v>
      </c>
      <c r="K235" s="8"/>
    </row>
    <row r="236" s="2" customFormat="1" ht="30" customHeight="1" spans="1:11">
      <c r="A236" s="8">
        <v>233</v>
      </c>
      <c r="B236" s="9">
        <v>45624</v>
      </c>
      <c r="C236" s="10" t="s">
        <v>465</v>
      </c>
      <c r="D236" s="11" t="s">
        <v>466</v>
      </c>
      <c r="E236" s="12">
        <v>1421.28</v>
      </c>
      <c r="F236" s="12">
        <v>0</v>
      </c>
      <c r="G236" s="14">
        <v>1421.28</v>
      </c>
      <c r="H236" s="13">
        <f t="shared" si="9"/>
        <v>1421.28</v>
      </c>
      <c r="I236" s="16">
        <f t="shared" si="10"/>
        <v>710.64</v>
      </c>
      <c r="J236" s="13">
        <f t="shared" si="11"/>
        <v>710.64</v>
      </c>
      <c r="K236" s="8"/>
    </row>
    <row r="237" s="2" customFormat="1" ht="30" customHeight="1" spans="1:11">
      <c r="A237" s="8">
        <v>234</v>
      </c>
      <c r="B237" s="9">
        <v>45624</v>
      </c>
      <c r="C237" s="10" t="s">
        <v>467</v>
      </c>
      <c r="D237" s="11" t="s">
        <v>468</v>
      </c>
      <c r="E237" s="12">
        <v>609.12</v>
      </c>
      <c r="F237" s="12">
        <v>0</v>
      </c>
      <c r="G237" s="14">
        <v>609.12</v>
      </c>
      <c r="H237" s="13">
        <f t="shared" si="9"/>
        <v>609.12</v>
      </c>
      <c r="I237" s="16">
        <f t="shared" si="10"/>
        <v>304.56</v>
      </c>
      <c r="J237" s="13">
        <f t="shared" si="11"/>
        <v>304.56</v>
      </c>
      <c r="K237" s="8"/>
    </row>
    <row r="238" s="2" customFormat="1" ht="30" customHeight="1" spans="1:11">
      <c r="A238" s="8">
        <v>235</v>
      </c>
      <c r="B238" s="9">
        <v>45624</v>
      </c>
      <c r="C238" s="10" t="s">
        <v>469</v>
      </c>
      <c r="D238" s="11" t="s">
        <v>470</v>
      </c>
      <c r="E238" s="12">
        <v>456.84</v>
      </c>
      <c r="F238" s="12">
        <v>0</v>
      </c>
      <c r="G238" s="14">
        <v>456.84</v>
      </c>
      <c r="H238" s="13">
        <f t="shared" si="9"/>
        <v>456.84</v>
      </c>
      <c r="I238" s="16">
        <f t="shared" si="10"/>
        <v>228.42</v>
      </c>
      <c r="J238" s="13">
        <f t="shared" si="11"/>
        <v>228.42</v>
      </c>
      <c r="K238" s="8"/>
    </row>
    <row r="239" s="2" customFormat="1" ht="30" customHeight="1" spans="1:11">
      <c r="A239" s="8">
        <v>236</v>
      </c>
      <c r="B239" s="9">
        <v>45624</v>
      </c>
      <c r="C239" s="10" t="s">
        <v>471</v>
      </c>
      <c r="D239" s="11" t="s">
        <v>472</v>
      </c>
      <c r="E239" s="12">
        <v>456.84</v>
      </c>
      <c r="F239" s="12">
        <v>0</v>
      </c>
      <c r="G239" s="14">
        <v>456.84</v>
      </c>
      <c r="H239" s="13">
        <f t="shared" si="9"/>
        <v>456.84</v>
      </c>
      <c r="I239" s="16">
        <f t="shared" si="10"/>
        <v>228.42</v>
      </c>
      <c r="J239" s="13">
        <f t="shared" si="11"/>
        <v>228.42</v>
      </c>
      <c r="K239" s="8"/>
    </row>
    <row r="240" s="2" customFormat="1" ht="30" customHeight="1" spans="1:11">
      <c r="A240" s="8">
        <v>237</v>
      </c>
      <c r="B240" s="9">
        <v>45624</v>
      </c>
      <c r="C240" s="10" t="s">
        <v>473</v>
      </c>
      <c r="D240" s="11" t="s">
        <v>474</v>
      </c>
      <c r="E240" s="12">
        <v>507.6</v>
      </c>
      <c r="F240" s="12">
        <v>0</v>
      </c>
      <c r="G240" s="14">
        <v>507.6</v>
      </c>
      <c r="H240" s="13">
        <f t="shared" si="9"/>
        <v>507.6</v>
      </c>
      <c r="I240" s="16">
        <f t="shared" si="10"/>
        <v>253.8</v>
      </c>
      <c r="J240" s="13">
        <f t="shared" si="11"/>
        <v>253.8</v>
      </c>
      <c r="K240" s="8"/>
    </row>
    <row r="241" s="2" customFormat="1" ht="30" customHeight="1" spans="1:11">
      <c r="A241" s="8">
        <v>238</v>
      </c>
      <c r="B241" s="9">
        <v>45624</v>
      </c>
      <c r="C241" s="10" t="s">
        <v>30</v>
      </c>
      <c r="D241" s="11" t="s">
        <v>475</v>
      </c>
      <c r="E241" s="12">
        <v>913.68</v>
      </c>
      <c r="F241" s="12">
        <v>0</v>
      </c>
      <c r="G241" s="14">
        <v>913.68</v>
      </c>
      <c r="H241" s="13">
        <f t="shared" si="9"/>
        <v>913.68</v>
      </c>
      <c r="I241" s="16">
        <f t="shared" si="10"/>
        <v>456.84</v>
      </c>
      <c r="J241" s="13">
        <f t="shared" si="11"/>
        <v>456.84</v>
      </c>
      <c r="K241" s="8"/>
    </row>
    <row r="242" s="2" customFormat="1" ht="30" customHeight="1" spans="1:11">
      <c r="A242" s="8">
        <v>239</v>
      </c>
      <c r="B242" s="9">
        <v>45630</v>
      </c>
      <c r="C242" s="10" t="s">
        <v>476</v>
      </c>
      <c r="D242" s="11" t="s">
        <v>477</v>
      </c>
      <c r="E242" s="12">
        <v>710.64</v>
      </c>
      <c r="F242" s="12">
        <v>0</v>
      </c>
      <c r="G242" s="14">
        <v>710.64</v>
      </c>
      <c r="H242" s="13">
        <f t="shared" si="9"/>
        <v>710.64</v>
      </c>
      <c r="I242" s="16">
        <f t="shared" si="10"/>
        <v>355.32</v>
      </c>
      <c r="J242" s="13">
        <f t="shared" si="11"/>
        <v>355.32</v>
      </c>
      <c r="K242" s="8"/>
    </row>
    <row r="243" s="2" customFormat="1" ht="30" customHeight="1" spans="1:11">
      <c r="A243" s="8">
        <v>240</v>
      </c>
      <c r="B243" s="9">
        <v>45630</v>
      </c>
      <c r="C243" s="10" t="s">
        <v>478</v>
      </c>
      <c r="D243" s="11" t="s">
        <v>479</v>
      </c>
      <c r="E243" s="12">
        <v>862.92</v>
      </c>
      <c r="F243" s="12">
        <v>0</v>
      </c>
      <c r="G243" s="14">
        <v>862.92</v>
      </c>
      <c r="H243" s="13">
        <f t="shared" si="9"/>
        <v>862.92</v>
      </c>
      <c r="I243" s="16">
        <f t="shared" si="10"/>
        <v>431.46</v>
      </c>
      <c r="J243" s="13">
        <f t="shared" si="11"/>
        <v>431.46</v>
      </c>
      <c r="K243" s="8"/>
    </row>
    <row r="244" s="2" customFormat="1" ht="30" customHeight="1" spans="1:11">
      <c r="A244" s="8">
        <v>241</v>
      </c>
      <c r="B244" s="9">
        <v>45632</v>
      </c>
      <c r="C244" s="10" t="s">
        <v>480</v>
      </c>
      <c r="D244" s="11" t="s">
        <v>481</v>
      </c>
      <c r="E244" s="12">
        <v>1167.48</v>
      </c>
      <c r="F244" s="12">
        <v>0</v>
      </c>
      <c r="G244" s="14">
        <v>1167.48</v>
      </c>
      <c r="H244" s="13">
        <f t="shared" si="9"/>
        <v>1167.48</v>
      </c>
      <c r="I244" s="16">
        <f t="shared" si="10"/>
        <v>583.74</v>
      </c>
      <c r="J244" s="13">
        <f t="shared" si="11"/>
        <v>583.74</v>
      </c>
      <c r="K244" s="8"/>
    </row>
    <row r="245" s="2" customFormat="1" ht="30" customHeight="1" spans="1:11">
      <c r="A245" s="8">
        <v>242</v>
      </c>
      <c r="B245" s="9">
        <v>45632</v>
      </c>
      <c r="C245" s="10" t="s">
        <v>482</v>
      </c>
      <c r="D245" s="11" t="s">
        <v>483</v>
      </c>
      <c r="E245" s="12">
        <v>1370.52</v>
      </c>
      <c r="F245" s="12">
        <v>0</v>
      </c>
      <c r="G245" s="14">
        <v>1370.52</v>
      </c>
      <c r="H245" s="13">
        <f t="shared" si="9"/>
        <v>1370.52</v>
      </c>
      <c r="I245" s="16">
        <f t="shared" si="10"/>
        <v>685.26</v>
      </c>
      <c r="J245" s="13">
        <f t="shared" si="11"/>
        <v>685.26</v>
      </c>
      <c r="K245" s="8"/>
    </row>
    <row r="246" s="2" customFormat="1" ht="30" customHeight="1" spans="1:11">
      <c r="A246" s="8">
        <v>243</v>
      </c>
      <c r="B246" s="9">
        <v>45632</v>
      </c>
      <c r="C246" s="10" t="s">
        <v>484</v>
      </c>
      <c r="D246" s="11" t="s">
        <v>485</v>
      </c>
      <c r="E246" s="12">
        <v>609.12</v>
      </c>
      <c r="F246" s="12">
        <v>1585</v>
      </c>
      <c r="G246" s="14">
        <v>2194.12</v>
      </c>
      <c r="H246" s="13">
        <f t="shared" si="9"/>
        <v>2000</v>
      </c>
      <c r="I246" s="16">
        <f t="shared" si="10"/>
        <v>1000</v>
      </c>
      <c r="J246" s="13">
        <f t="shared" si="11"/>
        <v>1000</v>
      </c>
      <c r="K246" s="8"/>
    </row>
    <row r="247" s="2" customFormat="1" ht="30" customHeight="1" spans="1:11">
      <c r="A247" s="8">
        <v>244</v>
      </c>
      <c r="B247" s="9">
        <v>45638</v>
      </c>
      <c r="C247" s="10" t="s">
        <v>486</v>
      </c>
      <c r="D247" s="11" t="s">
        <v>487</v>
      </c>
      <c r="E247" s="12">
        <v>1015.2</v>
      </c>
      <c r="F247" s="12">
        <v>0</v>
      </c>
      <c r="G247" s="14">
        <v>1015.2</v>
      </c>
      <c r="H247" s="13">
        <f t="shared" si="9"/>
        <v>1015.2</v>
      </c>
      <c r="I247" s="16">
        <f t="shared" si="10"/>
        <v>507.6</v>
      </c>
      <c r="J247" s="13">
        <f t="shared" si="11"/>
        <v>507.6</v>
      </c>
      <c r="K247" s="8"/>
    </row>
    <row r="248" s="2" customFormat="1" ht="30" customHeight="1" spans="1:11">
      <c r="A248" s="8">
        <v>245</v>
      </c>
      <c r="B248" s="9">
        <v>45643</v>
      </c>
      <c r="C248" s="10" t="s">
        <v>488</v>
      </c>
      <c r="D248" s="11" t="s">
        <v>489</v>
      </c>
      <c r="E248" s="12">
        <v>609.12</v>
      </c>
      <c r="F248" s="12">
        <v>1065</v>
      </c>
      <c r="G248" s="14">
        <v>1674.12</v>
      </c>
      <c r="H248" s="13">
        <f t="shared" si="9"/>
        <v>1674.12</v>
      </c>
      <c r="I248" s="16">
        <f t="shared" si="10"/>
        <v>837.06</v>
      </c>
      <c r="J248" s="13">
        <f t="shared" si="11"/>
        <v>837.06</v>
      </c>
      <c r="K248" s="8"/>
    </row>
    <row r="249" s="2" customFormat="1" ht="30" customHeight="1" spans="1:11">
      <c r="A249" s="8">
        <v>246</v>
      </c>
      <c r="B249" s="9">
        <v>45644</v>
      </c>
      <c r="C249" s="10" t="s">
        <v>54</v>
      </c>
      <c r="D249" s="11" t="s">
        <v>490</v>
      </c>
      <c r="E249" s="12">
        <v>1624.32</v>
      </c>
      <c r="F249" s="12">
        <v>760</v>
      </c>
      <c r="G249" s="14">
        <v>2384.32</v>
      </c>
      <c r="H249" s="13">
        <f t="shared" si="9"/>
        <v>2000</v>
      </c>
      <c r="I249" s="16">
        <f t="shared" si="10"/>
        <v>1000</v>
      </c>
      <c r="J249" s="13">
        <f t="shared" si="11"/>
        <v>1000</v>
      </c>
      <c r="K249" s="8"/>
    </row>
    <row r="250" s="2" customFormat="1" ht="30" customHeight="1" spans="1:11">
      <c r="A250" s="8">
        <v>247</v>
      </c>
      <c r="B250" s="9">
        <v>45651</v>
      </c>
      <c r="C250" s="10" t="s">
        <v>491</v>
      </c>
      <c r="D250" s="11" t="s">
        <v>492</v>
      </c>
      <c r="E250" s="12">
        <v>152.28</v>
      </c>
      <c r="F250" s="12">
        <v>0</v>
      </c>
      <c r="G250" s="14">
        <v>152.28</v>
      </c>
      <c r="H250" s="13">
        <f t="shared" si="9"/>
        <v>152.28</v>
      </c>
      <c r="I250" s="16">
        <f t="shared" si="10"/>
        <v>76.14</v>
      </c>
      <c r="J250" s="13">
        <f t="shared" si="11"/>
        <v>76.14</v>
      </c>
      <c r="K250" s="8"/>
    </row>
    <row r="251" s="2" customFormat="1" ht="30" customHeight="1" spans="1:11">
      <c r="A251" s="8">
        <v>248</v>
      </c>
      <c r="B251" s="9">
        <v>45651</v>
      </c>
      <c r="C251" s="10" t="s">
        <v>493</v>
      </c>
      <c r="D251" s="11" t="s">
        <v>494</v>
      </c>
      <c r="E251" s="12">
        <v>304.56</v>
      </c>
      <c r="F251" s="12">
        <v>0</v>
      </c>
      <c r="G251" s="14">
        <v>304.56</v>
      </c>
      <c r="H251" s="13">
        <f t="shared" si="9"/>
        <v>304.56</v>
      </c>
      <c r="I251" s="16">
        <f t="shared" si="10"/>
        <v>152.28</v>
      </c>
      <c r="J251" s="13">
        <f t="shared" si="11"/>
        <v>152.28</v>
      </c>
      <c r="K251" s="8"/>
    </row>
    <row r="252" s="2" customFormat="1" ht="30" customHeight="1" spans="1:11">
      <c r="A252" s="8">
        <v>249</v>
      </c>
      <c r="B252" s="9">
        <v>45651</v>
      </c>
      <c r="C252" s="10" t="s">
        <v>495</v>
      </c>
      <c r="D252" s="11" t="s">
        <v>496</v>
      </c>
      <c r="E252" s="12">
        <v>761.4</v>
      </c>
      <c r="F252" s="12">
        <v>0</v>
      </c>
      <c r="G252" s="14">
        <v>761.4</v>
      </c>
      <c r="H252" s="13">
        <f t="shared" si="9"/>
        <v>761.4</v>
      </c>
      <c r="I252" s="16">
        <f t="shared" si="10"/>
        <v>380.7</v>
      </c>
      <c r="J252" s="13">
        <f t="shared" si="11"/>
        <v>380.7</v>
      </c>
      <c r="K252" s="8"/>
    </row>
    <row r="253" s="2" customFormat="1" ht="30" customHeight="1" spans="1:11">
      <c r="A253" s="8">
        <v>250</v>
      </c>
      <c r="B253" s="9">
        <v>45651</v>
      </c>
      <c r="C253" s="10" t="s">
        <v>497</v>
      </c>
      <c r="D253" s="11" t="s">
        <v>498</v>
      </c>
      <c r="E253" s="12">
        <v>761.4</v>
      </c>
      <c r="F253" s="12">
        <v>0</v>
      </c>
      <c r="G253" s="14">
        <v>761.4</v>
      </c>
      <c r="H253" s="13">
        <f t="shared" si="9"/>
        <v>761.4</v>
      </c>
      <c r="I253" s="16">
        <f t="shared" si="10"/>
        <v>380.7</v>
      </c>
      <c r="J253" s="13">
        <f t="shared" si="11"/>
        <v>380.7</v>
      </c>
      <c r="K253" s="8"/>
    </row>
    <row r="254" s="2" customFormat="1" ht="30" customHeight="1" spans="1:11">
      <c r="A254" s="8">
        <v>251</v>
      </c>
      <c r="B254" s="9">
        <v>45651</v>
      </c>
      <c r="C254" s="10" t="s">
        <v>499</v>
      </c>
      <c r="D254" s="11" t="s">
        <v>500</v>
      </c>
      <c r="E254" s="12">
        <v>152.28</v>
      </c>
      <c r="F254" s="12">
        <v>0</v>
      </c>
      <c r="G254" s="14">
        <v>152.28</v>
      </c>
      <c r="H254" s="13">
        <f t="shared" si="9"/>
        <v>152.28</v>
      </c>
      <c r="I254" s="16">
        <f t="shared" si="10"/>
        <v>76.14</v>
      </c>
      <c r="J254" s="13">
        <f t="shared" si="11"/>
        <v>76.14</v>
      </c>
      <c r="K254" s="8"/>
    </row>
    <row r="255" s="2" customFormat="1" ht="30" customHeight="1" spans="1:11">
      <c r="A255" s="8">
        <v>252</v>
      </c>
      <c r="B255" s="9">
        <v>45652</v>
      </c>
      <c r="C255" s="10" t="s">
        <v>501</v>
      </c>
      <c r="D255" s="11" t="s">
        <v>502</v>
      </c>
      <c r="E255" s="12">
        <v>659.88</v>
      </c>
      <c r="F255" s="12">
        <v>1184</v>
      </c>
      <c r="G255" s="14">
        <v>1843.88</v>
      </c>
      <c r="H255" s="13">
        <f t="shared" si="9"/>
        <v>1843.88</v>
      </c>
      <c r="I255" s="16">
        <f t="shared" si="10"/>
        <v>921.94</v>
      </c>
      <c r="J255" s="13">
        <f t="shared" si="11"/>
        <v>921.94</v>
      </c>
      <c r="K255" s="8"/>
    </row>
    <row r="256" s="2" customFormat="1" ht="30" customHeight="1" spans="1:11">
      <c r="A256" s="8">
        <v>253</v>
      </c>
      <c r="B256" s="24">
        <v>45342</v>
      </c>
      <c r="C256" s="10" t="s">
        <v>486</v>
      </c>
      <c r="D256" s="11" t="s">
        <v>503</v>
      </c>
      <c r="E256" s="25">
        <v>304.56</v>
      </c>
      <c r="F256" s="12">
        <v>0</v>
      </c>
      <c r="G256" s="25">
        <v>304.56</v>
      </c>
      <c r="H256" s="10">
        <f t="shared" ref="H256:H259" si="12">SUM(G256:G256)</f>
        <v>304.56</v>
      </c>
      <c r="I256" s="26">
        <f t="shared" si="10"/>
        <v>152.28</v>
      </c>
      <c r="J256" s="10">
        <f t="shared" si="11"/>
        <v>152.28</v>
      </c>
      <c r="K256" s="8"/>
    </row>
    <row r="257" s="2" customFormat="1" ht="30" customHeight="1" spans="1:11">
      <c r="A257" s="8">
        <v>254</v>
      </c>
      <c r="B257" s="24">
        <v>45350</v>
      </c>
      <c r="C257" s="10" t="s">
        <v>504</v>
      </c>
      <c r="D257" s="27" t="s">
        <v>505</v>
      </c>
      <c r="E257" s="25">
        <v>3451.68</v>
      </c>
      <c r="F257" s="12">
        <v>0</v>
      </c>
      <c r="G257" s="25">
        <v>3451.68</v>
      </c>
      <c r="H257" s="10">
        <f>G257-(G257-2000)</f>
        <v>2000</v>
      </c>
      <c r="I257" s="26">
        <f t="shared" si="10"/>
        <v>1000</v>
      </c>
      <c r="J257" s="10">
        <f t="shared" si="11"/>
        <v>1000</v>
      </c>
      <c r="K257" s="8"/>
    </row>
    <row r="258" s="2" customFormat="1" ht="30" customHeight="1" spans="1:11">
      <c r="A258" s="8">
        <v>255</v>
      </c>
      <c r="B258" s="24">
        <v>45350</v>
      </c>
      <c r="C258" s="10" t="s">
        <v>506</v>
      </c>
      <c r="D258" s="27" t="s">
        <v>507</v>
      </c>
      <c r="E258" s="25">
        <v>812.16</v>
      </c>
      <c r="F258" s="12">
        <v>0</v>
      </c>
      <c r="G258" s="25">
        <v>812.16</v>
      </c>
      <c r="H258" s="10">
        <f t="shared" si="12"/>
        <v>812.16</v>
      </c>
      <c r="I258" s="26">
        <f t="shared" si="10"/>
        <v>406.08</v>
      </c>
      <c r="J258" s="10">
        <f t="shared" si="11"/>
        <v>406.08</v>
      </c>
      <c r="K258" s="8"/>
    </row>
    <row r="259" s="2" customFormat="1" ht="30" customHeight="1" spans="1:11">
      <c r="A259" s="8">
        <v>256</v>
      </c>
      <c r="B259" s="24">
        <v>45353</v>
      </c>
      <c r="C259" s="10" t="s">
        <v>508</v>
      </c>
      <c r="D259" s="27" t="s">
        <v>509</v>
      </c>
      <c r="E259" s="25">
        <v>456.84</v>
      </c>
      <c r="F259" s="12">
        <v>0</v>
      </c>
      <c r="G259" s="25">
        <v>456.84</v>
      </c>
      <c r="H259" s="10">
        <f t="shared" si="12"/>
        <v>456.84</v>
      </c>
      <c r="I259" s="26">
        <f t="shared" si="10"/>
        <v>228.42</v>
      </c>
      <c r="J259" s="10">
        <f t="shared" si="11"/>
        <v>228.42</v>
      </c>
      <c r="K259" s="8"/>
    </row>
    <row r="260" s="2" customFormat="1" ht="30" customHeight="1" spans="1:11">
      <c r="A260" s="8" t="s">
        <v>510</v>
      </c>
      <c r="B260" s="8"/>
      <c r="C260" s="8"/>
      <c r="D260" s="8"/>
      <c r="E260" s="13">
        <f t="shared" ref="E260:J260" si="13">SUM(E4:E259)</f>
        <v>246287.52</v>
      </c>
      <c r="F260" s="13">
        <f t="shared" si="13"/>
        <v>112387.28</v>
      </c>
      <c r="G260" s="13">
        <f t="shared" si="13"/>
        <v>358674.800000001</v>
      </c>
      <c r="H260" s="13">
        <f t="shared" si="13"/>
        <v>304774.88</v>
      </c>
      <c r="I260" s="16">
        <f>SUM(I4:I259)</f>
        <v>152387.44</v>
      </c>
      <c r="J260" s="13">
        <f>SUM(J4:J259)</f>
        <v>152387.44</v>
      </c>
      <c r="K260" s="8"/>
    </row>
  </sheetData>
  <mergeCells count="4">
    <mergeCell ref="A1:K1"/>
    <mergeCell ref="A2:E2"/>
    <mergeCell ref="F2:K2"/>
    <mergeCell ref="A260:D260"/>
  </mergeCells>
  <conditionalFormatting sqref="C4">
    <cfRule type="duplicateValues" dxfId="0" priority="729"/>
    <cfRule type="duplicateValues" dxfId="0" priority="730"/>
  </conditionalFormatting>
  <conditionalFormatting sqref="D4:E4">
    <cfRule type="duplicateValues" dxfId="0" priority="384"/>
  </conditionalFormatting>
  <conditionalFormatting sqref="C5">
    <cfRule type="duplicateValues" dxfId="0" priority="727"/>
    <cfRule type="duplicateValues" dxfId="0" priority="728"/>
  </conditionalFormatting>
  <conditionalFormatting sqref="D5:E5">
    <cfRule type="duplicateValues" dxfId="0" priority="383"/>
  </conditionalFormatting>
  <conditionalFormatting sqref="C6">
    <cfRule type="duplicateValues" dxfId="0" priority="725"/>
    <cfRule type="duplicateValues" dxfId="0" priority="726"/>
  </conditionalFormatting>
  <conditionalFormatting sqref="D6:E6">
    <cfRule type="duplicateValues" dxfId="0" priority="382"/>
  </conditionalFormatting>
  <conditionalFormatting sqref="C7">
    <cfRule type="duplicateValues" dxfId="0" priority="723"/>
    <cfRule type="duplicateValues" dxfId="0" priority="724"/>
  </conditionalFormatting>
  <conditionalFormatting sqref="D7:E7">
    <cfRule type="duplicateValues" dxfId="0" priority="381"/>
  </conditionalFormatting>
  <conditionalFormatting sqref="C8">
    <cfRule type="duplicateValues" dxfId="0" priority="721"/>
    <cfRule type="duplicateValues" dxfId="0" priority="722"/>
  </conditionalFormatting>
  <conditionalFormatting sqref="D8:E8">
    <cfRule type="duplicateValues" dxfId="0" priority="380"/>
  </conditionalFormatting>
  <conditionalFormatting sqref="C9">
    <cfRule type="duplicateValues" dxfId="0" priority="719"/>
    <cfRule type="duplicateValues" dxfId="0" priority="720"/>
  </conditionalFormatting>
  <conditionalFormatting sqref="D9:E9">
    <cfRule type="duplicateValues" dxfId="0" priority="379"/>
  </conditionalFormatting>
  <conditionalFormatting sqref="C10">
    <cfRule type="duplicateValues" dxfId="0" priority="717"/>
    <cfRule type="duplicateValues" dxfId="0" priority="718"/>
  </conditionalFormatting>
  <conditionalFormatting sqref="D10:E10">
    <cfRule type="duplicateValues" dxfId="0" priority="378"/>
  </conditionalFormatting>
  <conditionalFormatting sqref="C11">
    <cfRule type="duplicateValues" dxfId="0" priority="715"/>
    <cfRule type="duplicateValues" dxfId="0" priority="716"/>
  </conditionalFormatting>
  <conditionalFormatting sqref="D11:E11">
    <cfRule type="duplicateValues" dxfId="0" priority="377"/>
  </conditionalFormatting>
  <conditionalFormatting sqref="C12">
    <cfRule type="duplicateValues" dxfId="0" priority="713"/>
    <cfRule type="duplicateValues" dxfId="0" priority="714"/>
  </conditionalFormatting>
  <conditionalFormatting sqref="D12:E12">
    <cfRule type="duplicateValues" dxfId="0" priority="376"/>
  </conditionalFormatting>
  <conditionalFormatting sqref="C13">
    <cfRule type="duplicateValues" dxfId="0" priority="711"/>
    <cfRule type="duplicateValues" dxfId="0" priority="712"/>
  </conditionalFormatting>
  <conditionalFormatting sqref="D13:E13">
    <cfRule type="duplicateValues" dxfId="0" priority="375"/>
  </conditionalFormatting>
  <conditionalFormatting sqref="C14">
    <cfRule type="duplicateValues" dxfId="0" priority="709"/>
    <cfRule type="duplicateValues" dxfId="0" priority="710"/>
  </conditionalFormatting>
  <conditionalFormatting sqref="D14:E14">
    <cfRule type="duplicateValues" dxfId="0" priority="374"/>
  </conditionalFormatting>
  <conditionalFormatting sqref="C15">
    <cfRule type="duplicateValues" dxfId="0" priority="707"/>
    <cfRule type="duplicateValues" dxfId="0" priority="708"/>
  </conditionalFormatting>
  <conditionalFormatting sqref="D15:E15">
    <cfRule type="duplicateValues" dxfId="0" priority="373"/>
  </conditionalFormatting>
  <conditionalFormatting sqref="C16">
    <cfRule type="duplicateValues" dxfId="0" priority="705"/>
    <cfRule type="duplicateValues" dxfId="0" priority="706"/>
  </conditionalFormatting>
  <conditionalFormatting sqref="D16:E16">
    <cfRule type="duplicateValues" dxfId="0" priority="372"/>
  </conditionalFormatting>
  <conditionalFormatting sqref="C17">
    <cfRule type="duplicateValues" dxfId="0" priority="703"/>
    <cfRule type="duplicateValues" dxfId="0" priority="704"/>
  </conditionalFormatting>
  <conditionalFormatting sqref="D17:E17">
    <cfRule type="duplicateValues" dxfId="0" priority="371"/>
  </conditionalFormatting>
  <conditionalFormatting sqref="C18">
    <cfRule type="duplicateValues" dxfId="0" priority="701"/>
    <cfRule type="duplicateValues" dxfId="0" priority="702"/>
  </conditionalFormatting>
  <conditionalFormatting sqref="D18:E18">
    <cfRule type="duplicateValues" dxfId="0" priority="370"/>
  </conditionalFormatting>
  <conditionalFormatting sqref="C19">
    <cfRule type="duplicateValues" dxfId="0" priority="699"/>
    <cfRule type="duplicateValues" dxfId="0" priority="700"/>
  </conditionalFormatting>
  <conditionalFormatting sqref="D19:E19">
    <cfRule type="duplicateValues" dxfId="0" priority="369"/>
  </conditionalFormatting>
  <conditionalFormatting sqref="C20">
    <cfRule type="duplicateValues" dxfId="0" priority="697"/>
    <cfRule type="duplicateValues" dxfId="0" priority="698"/>
  </conditionalFormatting>
  <conditionalFormatting sqref="D20:E20">
    <cfRule type="duplicateValues" dxfId="0" priority="368"/>
  </conditionalFormatting>
  <conditionalFormatting sqref="C21">
    <cfRule type="duplicateValues" dxfId="0" priority="695"/>
    <cfRule type="duplicateValues" dxfId="0" priority="696"/>
  </conditionalFormatting>
  <conditionalFormatting sqref="D21:E21">
    <cfRule type="duplicateValues" dxfId="0" priority="367"/>
  </conditionalFormatting>
  <conditionalFormatting sqref="C22">
    <cfRule type="duplicateValues" dxfId="0" priority="693"/>
    <cfRule type="duplicateValues" dxfId="0" priority="694"/>
  </conditionalFormatting>
  <conditionalFormatting sqref="D22:E22">
    <cfRule type="duplicateValues" dxfId="0" priority="366"/>
  </conditionalFormatting>
  <conditionalFormatting sqref="C23">
    <cfRule type="duplicateValues" dxfId="0" priority="691"/>
    <cfRule type="duplicateValues" dxfId="0" priority="692"/>
  </conditionalFormatting>
  <conditionalFormatting sqref="D23:E23">
    <cfRule type="duplicateValues" dxfId="0" priority="365"/>
  </conditionalFormatting>
  <conditionalFormatting sqref="C24">
    <cfRule type="duplicateValues" dxfId="0" priority="689"/>
    <cfRule type="duplicateValues" dxfId="0" priority="690"/>
  </conditionalFormatting>
  <conditionalFormatting sqref="D24:E24">
    <cfRule type="duplicateValues" dxfId="0" priority="364"/>
  </conditionalFormatting>
  <conditionalFormatting sqref="C25">
    <cfRule type="duplicateValues" dxfId="0" priority="687"/>
    <cfRule type="duplicateValues" dxfId="0" priority="688"/>
  </conditionalFormatting>
  <conditionalFormatting sqref="D25:E25">
    <cfRule type="duplicateValues" dxfId="0" priority="363"/>
  </conditionalFormatting>
  <conditionalFormatting sqref="C26">
    <cfRule type="duplicateValues" dxfId="0" priority="685"/>
    <cfRule type="duplicateValues" dxfId="0" priority="686"/>
  </conditionalFormatting>
  <conditionalFormatting sqref="D26:E26">
    <cfRule type="duplicateValues" dxfId="0" priority="362"/>
  </conditionalFormatting>
  <conditionalFormatting sqref="C27">
    <cfRule type="duplicateValues" dxfId="0" priority="683"/>
    <cfRule type="duplicateValues" dxfId="0" priority="684"/>
  </conditionalFormatting>
  <conditionalFormatting sqref="D27:E27">
    <cfRule type="duplicateValues" dxfId="0" priority="361"/>
  </conditionalFormatting>
  <conditionalFormatting sqref="C28">
    <cfRule type="duplicateValues" dxfId="0" priority="681"/>
    <cfRule type="duplicateValues" dxfId="0" priority="682"/>
  </conditionalFormatting>
  <conditionalFormatting sqref="D28:E28">
    <cfRule type="duplicateValues" dxfId="0" priority="360"/>
  </conditionalFormatting>
  <conditionalFormatting sqref="C29">
    <cfRule type="duplicateValues" dxfId="0" priority="679"/>
    <cfRule type="duplicateValues" dxfId="0" priority="680"/>
  </conditionalFormatting>
  <conditionalFormatting sqref="D29:E29">
    <cfRule type="duplicateValues" dxfId="0" priority="359"/>
  </conditionalFormatting>
  <conditionalFormatting sqref="C30">
    <cfRule type="duplicateValues" dxfId="0" priority="677"/>
    <cfRule type="duplicateValues" dxfId="0" priority="678"/>
  </conditionalFormatting>
  <conditionalFormatting sqref="D30:E30">
    <cfRule type="duplicateValues" dxfId="0" priority="358"/>
  </conditionalFormatting>
  <conditionalFormatting sqref="C31">
    <cfRule type="duplicateValues" dxfId="0" priority="675"/>
    <cfRule type="duplicateValues" dxfId="0" priority="676"/>
  </conditionalFormatting>
  <conditionalFormatting sqref="D31:E31">
    <cfRule type="duplicateValues" dxfId="0" priority="357"/>
  </conditionalFormatting>
  <conditionalFormatting sqref="C32">
    <cfRule type="duplicateValues" dxfId="0" priority="673"/>
    <cfRule type="duplicateValues" dxfId="0" priority="674"/>
  </conditionalFormatting>
  <conditionalFormatting sqref="D32:E32">
    <cfRule type="duplicateValues" dxfId="0" priority="356"/>
  </conditionalFormatting>
  <conditionalFormatting sqref="C33">
    <cfRule type="duplicateValues" dxfId="0" priority="671"/>
    <cfRule type="duplicateValues" dxfId="0" priority="672"/>
  </conditionalFormatting>
  <conditionalFormatting sqref="D33:E33">
    <cfRule type="duplicateValues" dxfId="0" priority="355"/>
  </conditionalFormatting>
  <conditionalFormatting sqref="C34">
    <cfRule type="duplicateValues" dxfId="0" priority="669"/>
    <cfRule type="duplicateValues" dxfId="0" priority="670"/>
  </conditionalFormatting>
  <conditionalFormatting sqref="D34:E34">
    <cfRule type="duplicateValues" dxfId="0" priority="354"/>
  </conditionalFormatting>
  <conditionalFormatting sqref="C35">
    <cfRule type="duplicateValues" dxfId="0" priority="667"/>
    <cfRule type="duplicateValues" dxfId="0" priority="668"/>
  </conditionalFormatting>
  <conditionalFormatting sqref="D35:E35">
    <cfRule type="duplicateValues" dxfId="0" priority="353"/>
  </conditionalFormatting>
  <conditionalFormatting sqref="C36">
    <cfRule type="duplicateValues" dxfId="0" priority="665"/>
    <cfRule type="duplicateValues" dxfId="0" priority="666"/>
  </conditionalFormatting>
  <conditionalFormatting sqref="D36:E36">
    <cfRule type="duplicateValues" dxfId="0" priority="352"/>
  </conditionalFormatting>
  <conditionalFormatting sqref="C37">
    <cfRule type="duplicateValues" dxfId="0" priority="663"/>
    <cfRule type="duplicateValues" dxfId="0" priority="664"/>
  </conditionalFormatting>
  <conditionalFormatting sqref="D37:E37">
    <cfRule type="duplicateValues" dxfId="0" priority="351"/>
  </conditionalFormatting>
  <conditionalFormatting sqref="C38">
    <cfRule type="duplicateValues" dxfId="0" priority="661"/>
    <cfRule type="duplicateValues" dxfId="0" priority="662"/>
  </conditionalFormatting>
  <conditionalFormatting sqref="D38:E38">
    <cfRule type="duplicateValues" dxfId="0" priority="350"/>
  </conditionalFormatting>
  <conditionalFormatting sqref="C39">
    <cfRule type="duplicateValues" dxfId="0" priority="659"/>
    <cfRule type="duplicateValues" dxfId="0" priority="660"/>
  </conditionalFormatting>
  <conditionalFormatting sqref="D39:E39">
    <cfRule type="duplicateValues" dxfId="0" priority="349"/>
  </conditionalFormatting>
  <conditionalFormatting sqref="C40">
    <cfRule type="duplicateValues" dxfId="0" priority="657"/>
    <cfRule type="duplicateValues" dxfId="0" priority="658"/>
  </conditionalFormatting>
  <conditionalFormatting sqref="D40:E40">
    <cfRule type="duplicateValues" dxfId="0" priority="348"/>
  </conditionalFormatting>
  <conditionalFormatting sqref="C41">
    <cfRule type="duplicateValues" dxfId="0" priority="655"/>
    <cfRule type="duplicateValues" dxfId="0" priority="656"/>
  </conditionalFormatting>
  <conditionalFormatting sqref="D41:E41">
    <cfRule type="duplicateValues" dxfId="0" priority="347"/>
  </conditionalFormatting>
  <conditionalFormatting sqref="C42">
    <cfRule type="duplicateValues" dxfId="0" priority="653"/>
    <cfRule type="duplicateValues" dxfId="0" priority="654"/>
  </conditionalFormatting>
  <conditionalFormatting sqref="D42:E42">
    <cfRule type="duplicateValues" dxfId="0" priority="346"/>
  </conditionalFormatting>
  <conditionalFormatting sqref="C43">
    <cfRule type="duplicateValues" dxfId="0" priority="651"/>
    <cfRule type="duplicateValues" dxfId="0" priority="652"/>
  </conditionalFormatting>
  <conditionalFormatting sqref="D43:E43">
    <cfRule type="duplicateValues" dxfId="0" priority="345"/>
  </conditionalFormatting>
  <conditionalFormatting sqref="C44">
    <cfRule type="duplicateValues" dxfId="0" priority="649"/>
    <cfRule type="duplicateValues" dxfId="0" priority="650"/>
  </conditionalFormatting>
  <conditionalFormatting sqref="D44:E44">
    <cfRule type="duplicateValues" dxfId="0" priority="344"/>
  </conditionalFormatting>
  <conditionalFormatting sqref="C45">
    <cfRule type="duplicateValues" dxfId="0" priority="647"/>
    <cfRule type="duplicateValues" dxfId="0" priority="648"/>
  </conditionalFormatting>
  <conditionalFormatting sqref="D45:E45">
    <cfRule type="duplicateValues" dxfId="0" priority="343"/>
  </conditionalFormatting>
  <conditionalFormatting sqref="C46">
    <cfRule type="duplicateValues" dxfId="0" priority="645"/>
    <cfRule type="duplicateValues" dxfId="0" priority="646"/>
  </conditionalFormatting>
  <conditionalFormatting sqref="D46:E46">
    <cfRule type="duplicateValues" dxfId="0" priority="342"/>
  </conditionalFormatting>
  <conditionalFormatting sqref="C47">
    <cfRule type="duplicateValues" dxfId="0" priority="643"/>
    <cfRule type="duplicateValues" dxfId="0" priority="644"/>
  </conditionalFormatting>
  <conditionalFormatting sqref="D47:E47">
    <cfRule type="duplicateValues" dxfId="0" priority="341"/>
  </conditionalFormatting>
  <conditionalFormatting sqref="C48">
    <cfRule type="duplicateValues" dxfId="0" priority="641"/>
    <cfRule type="duplicateValues" dxfId="0" priority="642"/>
  </conditionalFormatting>
  <conditionalFormatting sqref="D48:E48">
    <cfRule type="duplicateValues" dxfId="0" priority="340"/>
  </conditionalFormatting>
  <conditionalFormatting sqref="C49">
    <cfRule type="duplicateValues" dxfId="0" priority="639"/>
    <cfRule type="duplicateValues" dxfId="0" priority="640"/>
  </conditionalFormatting>
  <conditionalFormatting sqref="D49:E49">
    <cfRule type="duplicateValues" dxfId="0" priority="339"/>
  </conditionalFormatting>
  <conditionalFormatting sqref="C50">
    <cfRule type="duplicateValues" dxfId="0" priority="637"/>
    <cfRule type="duplicateValues" dxfId="0" priority="638"/>
  </conditionalFormatting>
  <conditionalFormatting sqref="D50:E50">
    <cfRule type="duplicateValues" dxfId="0" priority="338"/>
  </conditionalFormatting>
  <conditionalFormatting sqref="C51">
    <cfRule type="duplicateValues" dxfId="0" priority="635"/>
    <cfRule type="duplicateValues" dxfId="0" priority="636"/>
  </conditionalFormatting>
  <conditionalFormatting sqref="D51:E51">
    <cfRule type="duplicateValues" dxfId="0" priority="337"/>
  </conditionalFormatting>
  <conditionalFormatting sqref="C52">
    <cfRule type="duplicateValues" dxfId="0" priority="633"/>
    <cfRule type="duplicateValues" dxfId="0" priority="634"/>
  </conditionalFormatting>
  <conditionalFormatting sqref="D52:E52">
    <cfRule type="duplicateValues" dxfId="0" priority="336"/>
  </conditionalFormatting>
  <conditionalFormatting sqref="C53">
    <cfRule type="duplicateValues" dxfId="0" priority="631"/>
    <cfRule type="duplicateValues" dxfId="0" priority="632"/>
  </conditionalFormatting>
  <conditionalFormatting sqref="D53:E53">
    <cfRule type="duplicateValues" dxfId="0" priority="335"/>
  </conditionalFormatting>
  <conditionalFormatting sqref="C54">
    <cfRule type="duplicateValues" dxfId="0" priority="629"/>
    <cfRule type="duplicateValues" dxfId="0" priority="630"/>
  </conditionalFormatting>
  <conditionalFormatting sqref="D54:E54">
    <cfRule type="duplicateValues" dxfId="0" priority="334"/>
  </conditionalFormatting>
  <conditionalFormatting sqref="C55">
    <cfRule type="duplicateValues" dxfId="0" priority="627"/>
    <cfRule type="duplicateValues" dxfId="0" priority="628"/>
  </conditionalFormatting>
  <conditionalFormatting sqref="D55:E55">
    <cfRule type="duplicateValues" dxfId="0" priority="333"/>
  </conditionalFormatting>
  <conditionalFormatting sqref="C56">
    <cfRule type="duplicateValues" dxfId="0" priority="625"/>
    <cfRule type="duplicateValues" dxfId="0" priority="626"/>
  </conditionalFormatting>
  <conditionalFormatting sqref="D56:E56">
    <cfRule type="duplicateValues" dxfId="0" priority="332"/>
  </conditionalFormatting>
  <conditionalFormatting sqref="C57">
    <cfRule type="duplicateValues" dxfId="0" priority="623"/>
    <cfRule type="duplicateValues" dxfId="0" priority="624"/>
  </conditionalFormatting>
  <conditionalFormatting sqref="D57:E57">
    <cfRule type="duplicateValues" dxfId="0" priority="331"/>
  </conditionalFormatting>
  <conditionalFormatting sqref="C58">
    <cfRule type="duplicateValues" dxfId="0" priority="621"/>
    <cfRule type="duplicateValues" dxfId="0" priority="622"/>
  </conditionalFormatting>
  <conditionalFormatting sqref="D58:E58">
    <cfRule type="duplicateValues" dxfId="0" priority="330"/>
  </conditionalFormatting>
  <conditionalFormatting sqref="C59">
    <cfRule type="duplicateValues" dxfId="0" priority="619"/>
    <cfRule type="duplicateValues" dxfId="0" priority="620"/>
  </conditionalFormatting>
  <conditionalFormatting sqref="D59:E59">
    <cfRule type="duplicateValues" dxfId="0" priority="329"/>
  </conditionalFormatting>
  <conditionalFormatting sqref="C60">
    <cfRule type="duplicateValues" dxfId="0" priority="617"/>
    <cfRule type="duplicateValues" dxfId="0" priority="618"/>
  </conditionalFormatting>
  <conditionalFormatting sqref="D60:E60">
    <cfRule type="duplicateValues" dxfId="0" priority="328"/>
  </conditionalFormatting>
  <conditionalFormatting sqref="C61">
    <cfRule type="duplicateValues" dxfId="0" priority="615"/>
    <cfRule type="duplicateValues" dxfId="0" priority="616"/>
  </conditionalFormatting>
  <conditionalFormatting sqref="D61:E61">
    <cfRule type="duplicateValues" dxfId="0" priority="327"/>
  </conditionalFormatting>
  <conditionalFormatting sqref="C62">
    <cfRule type="duplicateValues" dxfId="0" priority="613"/>
    <cfRule type="duplicateValues" dxfId="0" priority="614"/>
  </conditionalFormatting>
  <conditionalFormatting sqref="D62:E62">
    <cfRule type="duplicateValues" dxfId="0" priority="326"/>
  </conditionalFormatting>
  <conditionalFormatting sqref="C63">
    <cfRule type="duplicateValues" dxfId="0" priority="611"/>
    <cfRule type="duplicateValues" dxfId="0" priority="612"/>
  </conditionalFormatting>
  <conditionalFormatting sqref="D63:E63">
    <cfRule type="duplicateValues" dxfId="0" priority="325"/>
  </conditionalFormatting>
  <conditionalFormatting sqref="C64">
    <cfRule type="duplicateValues" dxfId="0" priority="609"/>
    <cfRule type="duplicateValues" dxfId="0" priority="610"/>
  </conditionalFormatting>
  <conditionalFormatting sqref="D64:E64">
    <cfRule type="duplicateValues" dxfId="0" priority="324"/>
  </conditionalFormatting>
  <conditionalFormatting sqref="C65">
    <cfRule type="duplicateValues" dxfId="0" priority="607"/>
    <cfRule type="duplicateValues" dxfId="0" priority="608"/>
  </conditionalFormatting>
  <conditionalFormatting sqref="D65:E65">
    <cfRule type="duplicateValues" dxfId="0" priority="323"/>
  </conditionalFormatting>
  <conditionalFormatting sqref="C66">
    <cfRule type="duplicateValues" dxfId="0" priority="605"/>
    <cfRule type="duplicateValues" dxfId="0" priority="606"/>
  </conditionalFormatting>
  <conditionalFormatting sqref="D66:E66">
    <cfRule type="duplicateValues" dxfId="0" priority="322"/>
  </conditionalFormatting>
  <conditionalFormatting sqref="C67">
    <cfRule type="duplicateValues" dxfId="0" priority="603"/>
    <cfRule type="duplicateValues" dxfId="0" priority="604"/>
  </conditionalFormatting>
  <conditionalFormatting sqref="D67:E67">
    <cfRule type="duplicateValues" dxfId="0" priority="321"/>
  </conditionalFormatting>
  <conditionalFormatting sqref="C68">
    <cfRule type="duplicateValues" dxfId="0" priority="601"/>
    <cfRule type="duplicateValues" dxfId="0" priority="602"/>
  </conditionalFormatting>
  <conditionalFormatting sqref="D68:E68">
    <cfRule type="duplicateValues" dxfId="0" priority="320"/>
  </conditionalFormatting>
  <conditionalFormatting sqref="C69">
    <cfRule type="duplicateValues" dxfId="0" priority="599"/>
    <cfRule type="duplicateValues" dxfId="0" priority="600"/>
  </conditionalFormatting>
  <conditionalFormatting sqref="D69:E69">
    <cfRule type="duplicateValues" dxfId="0" priority="319"/>
  </conditionalFormatting>
  <conditionalFormatting sqref="C70">
    <cfRule type="duplicateValues" dxfId="0" priority="597"/>
    <cfRule type="duplicateValues" dxfId="0" priority="598"/>
  </conditionalFormatting>
  <conditionalFormatting sqref="D70:E70">
    <cfRule type="duplicateValues" dxfId="0" priority="318"/>
  </conditionalFormatting>
  <conditionalFormatting sqref="C71">
    <cfRule type="duplicateValues" dxfId="0" priority="595"/>
    <cfRule type="duplicateValues" dxfId="0" priority="596"/>
  </conditionalFormatting>
  <conditionalFormatting sqref="D71:E71">
    <cfRule type="duplicateValues" dxfId="0" priority="317"/>
  </conditionalFormatting>
  <conditionalFormatting sqref="C72">
    <cfRule type="duplicateValues" dxfId="0" priority="593"/>
    <cfRule type="duplicateValues" dxfId="0" priority="594"/>
  </conditionalFormatting>
  <conditionalFormatting sqref="D72:E72">
    <cfRule type="duplicateValues" dxfId="0" priority="316"/>
  </conditionalFormatting>
  <conditionalFormatting sqref="C73">
    <cfRule type="duplicateValues" dxfId="0" priority="591"/>
    <cfRule type="duplicateValues" dxfId="0" priority="592"/>
  </conditionalFormatting>
  <conditionalFormatting sqref="D73:E73">
    <cfRule type="duplicateValues" dxfId="0" priority="315"/>
  </conditionalFormatting>
  <conditionalFormatting sqref="C74">
    <cfRule type="duplicateValues" dxfId="0" priority="589"/>
    <cfRule type="duplicateValues" dxfId="0" priority="590"/>
  </conditionalFormatting>
  <conditionalFormatting sqref="D74:E74">
    <cfRule type="duplicateValues" dxfId="0" priority="314"/>
  </conditionalFormatting>
  <conditionalFormatting sqref="C75">
    <cfRule type="duplicateValues" dxfId="0" priority="587"/>
    <cfRule type="duplicateValues" dxfId="0" priority="588"/>
  </conditionalFormatting>
  <conditionalFormatting sqref="D75:E75">
    <cfRule type="duplicateValues" dxfId="0" priority="313"/>
  </conditionalFormatting>
  <conditionalFormatting sqref="C76">
    <cfRule type="duplicateValues" dxfId="0" priority="585"/>
    <cfRule type="duplicateValues" dxfId="0" priority="586"/>
  </conditionalFormatting>
  <conditionalFormatting sqref="D76:E76">
    <cfRule type="duplicateValues" dxfId="0" priority="312"/>
  </conditionalFormatting>
  <conditionalFormatting sqref="C77">
    <cfRule type="duplicateValues" dxfId="0" priority="583"/>
    <cfRule type="duplicateValues" dxfId="0" priority="584"/>
  </conditionalFormatting>
  <conditionalFormatting sqref="D77:E77">
    <cfRule type="duplicateValues" dxfId="0" priority="311"/>
  </conditionalFormatting>
  <conditionalFormatting sqref="C78">
    <cfRule type="duplicateValues" dxfId="0" priority="581"/>
    <cfRule type="duplicateValues" dxfId="0" priority="582"/>
  </conditionalFormatting>
  <conditionalFormatting sqref="D78:E78">
    <cfRule type="duplicateValues" dxfId="0" priority="310"/>
  </conditionalFormatting>
  <conditionalFormatting sqref="C79">
    <cfRule type="duplicateValues" dxfId="0" priority="579"/>
    <cfRule type="duplicateValues" dxfId="0" priority="580"/>
  </conditionalFormatting>
  <conditionalFormatting sqref="D79:E79">
    <cfRule type="duplicateValues" dxfId="0" priority="309"/>
  </conditionalFormatting>
  <conditionalFormatting sqref="C80">
    <cfRule type="duplicateValues" dxfId="0" priority="577"/>
    <cfRule type="duplicateValues" dxfId="0" priority="578"/>
  </conditionalFormatting>
  <conditionalFormatting sqref="D80:E80">
    <cfRule type="duplicateValues" dxfId="0" priority="308"/>
  </conditionalFormatting>
  <conditionalFormatting sqref="C81">
    <cfRule type="duplicateValues" dxfId="0" priority="575"/>
    <cfRule type="duplicateValues" dxfId="0" priority="576"/>
  </conditionalFormatting>
  <conditionalFormatting sqref="D81:E81">
    <cfRule type="duplicateValues" dxfId="0" priority="307"/>
  </conditionalFormatting>
  <conditionalFormatting sqref="C82">
    <cfRule type="duplicateValues" dxfId="0" priority="573"/>
    <cfRule type="duplicateValues" dxfId="0" priority="574"/>
  </conditionalFormatting>
  <conditionalFormatting sqref="D82:E82">
    <cfRule type="duplicateValues" dxfId="0" priority="306"/>
  </conditionalFormatting>
  <conditionalFormatting sqref="C83">
    <cfRule type="duplicateValues" dxfId="0" priority="571"/>
    <cfRule type="duplicateValues" dxfId="0" priority="572"/>
  </conditionalFormatting>
  <conditionalFormatting sqref="D83:E83">
    <cfRule type="duplicateValues" dxfId="0" priority="305"/>
  </conditionalFormatting>
  <conditionalFormatting sqref="C84">
    <cfRule type="duplicateValues" dxfId="0" priority="569"/>
    <cfRule type="duplicateValues" dxfId="0" priority="570"/>
  </conditionalFormatting>
  <conditionalFormatting sqref="D84:E84">
    <cfRule type="duplicateValues" dxfId="0" priority="304"/>
  </conditionalFormatting>
  <conditionalFormatting sqref="C85">
    <cfRule type="duplicateValues" dxfId="0" priority="567"/>
    <cfRule type="duplicateValues" dxfId="0" priority="568"/>
  </conditionalFormatting>
  <conditionalFormatting sqref="D85:E85">
    <cfRule type="duplicateValues" dxfId="0" priority="303"/>
  </conditionalFormatting>
  <conditionalFormatting sqref="C86">
    <cfRule type="duplicateValues" dxfId="0" priority="565"/>
    <cfRule type="duplicateValues" dxfId="0" priority="566"/>
  </conditionalFormatting>
  <conditionalFormatting sqref="D86:E86">
    <cfRule type="duplicateValues" dxfId="0" priority="302"/>
  </conditionalFormatting>
  <conditionalFormatting sqref="C87">
    <cfRule type="duplicateValues" dxfId="0" priority="563"/>
    <cfRule type="duplicateValues" dxfId="0" priority="564"/>
  </conditionalFormatting>
  <conditionalFormatting sqref="D87:E87">
    <cfRule type="duplicateValues" dxfId="0" priority="301"/>
  </conditionalFormatting>
  <conditionalFormatting sqref="C88">
    <cfRule type="duplicateValues" dxfId="0" priority="561"/>
    <cfRule type="duplicateValues" dxfId="0" priority="562"/>
  </conditionalFormatting>
  <conditionalFormatting sqref="D88:E88">
    <cfRule type="duplicateValues" dxfId="0" priority="300"/>
  </conditionalFormatting>
  <conditionalFormatting sqref="C89">
    <cfRule type="duplicateValues" dxfId="0" priority="559"/>
    <cfRule type="duplicateValues" dxfId="0" priority="560"/>
  </conditionalFormatting>
  <conditionalFormatting sqref="D89:E89">
    <cfRule type="duplicateValues" dxfId="0" priority="299"/>
  </conditionalFormatting>
  <conditionalFormatting sqref="C90">
    <cfRule type="duplicateValues" dxfId="0" priority="553"/>
    <cfRule type="duplicateValues" dxfId="0" priority="554"/>
  </conditionalFormatting>
  <conditionalFormatting sqref="D90:E90">
    <cfRule type="duplicateValues" dxfId="0" priority="298"/>
  </conditionalFormatting>
  <conditionalFormatting sqref="C91">
    <cfRule type="duplicateValues" dxfId="0" priority="557"/>
    <cfRule type="duplicateValues" dxfId="0" priority="558"/>
  </conditionalFormatting>
  <conditionalFormatting sqref="D91:E91">
    <cfRule type="duplicateValues" dxfId="0" priority="297"/>
  </conditionalFormatting>
  <conditionalFormatting sqref="C92">
    <cfRule type="duplicateValues" dxfId="0" priority="555"/>
    <cfRule type="duplicateValues" dxfId="0" priority="556"/>
  </conditionalFormatting>
  <conditionalFormatting sqref="D92:E92">
    <cfRule type="duplicateValues" dxfId="0" priority="296"/>
  </conditionalFormatting>
  <conditionalFormatting sqref="C95">
    <cfRule type="duplicateValues" dxfId="0" priority="549"/>
    <cfRule type="duplicateValues" dxfId="0" priority="550"/>
  </conditionalFormatting>
  <conditionalFormatting sqref="D95:E95">
    <cfRule type="duplicateValues" dxfId="0" priority="294"/>
  </conditionalFormatting>
  <conditionalFormatting sqref="C96">
    <cfRule type="duplicateValues" dxfId="0" priority="547"/>
    <cfRule type="duplicateValues" dxfId="0" priority="548"/>
  </conditionalFormatting>
  <conditionalFormatting sqref="D96:E96">
    <cfRule type="duplicateValues" dxfId="0" priority="293"/>
  </conditionalFormatting>
  <conditionalFormatting sqref="C97">
    <cfRule type="duplicateValues" dxfId="0" priority="545"/>
    <cfRule type="duplicateValues" dxfId="0" priority="546"/>
  </conditionalFormatting>
  <conditionalFormatting sqref="D97:E97">
    <cfRule type="duplicateValues" dxfId="0" priority="292"/>
  </conditionalFormatting>
  <conditionalFormatting sqref="C98">
    <cfRule type="duplicateValues" dxfId="0" priority="543"/>
    <cfRule type="duplicateValues" dxfId="0" priority="544"/>
  </conditionalFormatting>
  <conditionalFormatting sqref="D98:E98">
    <cfRule type="duplicateValues" dxfId="0" priority="291"/>
  </conditionalFormatting>
  <conditionalFormatting sqref="C99">
    <cfRule type="duplicateValues" dxfId="0" priority="541"/>
    <cfRule type="duplicateValues" dxfId="0" priority="542"/>
  </conditionalFormatting>
  <conditionalFormatting sqref="D99:E99">
    <cfRule type="duplicateValues" dxfId="0" priority="290"/>
  </conditionalFormatting>
  <conditionalFormatting sqref="C100">
    <cfRule type="duplicateValues" dxfId="0" priority="539"/>
    <cfRule type="duplicateValues" dxfId="0" priority="540"/>
  </conditionalFormatting>
  <conditionalFormatting sqref="D100:E100">
    <cfRule type="duplicateValues" dxfId="0" priority="289"/>
  </conditionalFormatting>
  <conditionalFormatting sqref="C101">
    <cfRule type="duplicateValues" dxfId="0" priority="537"/>
    <cfRule type="duplicateValues" dxfId="0" priority="538"/>
  </conditionalFormatting>
  <conditionalFormatting sqref="D101:E101">
    <cfRule type="duplicateValues" dxfId="0" priority="288"/>
  </conditionalFormatting>
  <conditionalFormatting sqref="C102">
    <cfRule type="duplicateValues" dxfId="0" priority="535"/>
    <cfRule type="duplicateValues" dxfId="0" priority="536"/>
  </conditionalFormatting>
  <conditionalFormatting sqref="D102:E102">
    <cfRule type="duplicateValues" dxfId="0" priority="287"/>
  </conditionalFormatting>
  <conditionalFormatting sqref="C103">
    <cfRule type="duplicateValues" dxfId="0" priority="533"/>
    <cfRule type="duplicateValues" dxfId="0" priority="534"/>
  </conditionalFormatting>
  <conditionalFormatting sqref="D103:E103">
    <cfRule type="duplicateValues" dxfId="0" priority="286"/>
  </conditionalFormatting>
  <conditionalFormatting sqref="C104">
    <cfRule type="duplicateValues" dxfId="0" priority="531"/>
    <cfRule type="duplicateValues" dxfId="0" priority="532"/>
  </conditionalFormatting>
  <conditionalFormatting sqref="D104:E104">
    <cfRule type="duplicateValues" dxfId="0" priority="285"/>
  </conditionalFormatting>
  <conditionalFormatting sqref="C105">
    <cfRule type="duplicateValues" dxfId="0" priority="529"/>
    <cfRule type="duplicateValues" dxfId="0" priority="530"/>
  </conditionalFormatting>
  <conditionalFormatting sqref="D105:E105">
    <cfRule type="duplicateValues" dxfId="0" priority="284"/>
  </conditionalFormatting>
  <conditionalFormatting sqref="C106">
    <cfRule type="duplicateValues" dxfId="0" priority="527"/>
    <cfRule type="duplicateValues" dxfId="0" priority="528"/>
  </conditionalFormatting>
  <conditionalFormatting sqref="D106:E106">
    <cfRule type="duplicateValues" dxfId="0" priority="283"/>
  </conditionalFormatting>
  <conditionalFormatting sqref="C107">
    <cfRule type="duplicateValues" dxfId="0" priority="525"/>
    <cfRule type="duplicateValues" dxfId="0" priority="526"/>
  </conditionalFormatting>
  <conditionalFormatting sqref="D107:E107">
    <cfRule type="duplicateValues" dxfId="0" priority="282"/>
  </conditionalFormatting>
  <conditionalFormatting sqref="C108">
    <cfRule type="duplicateValues" dxfId="0" priority="523"/>
    <cfRule type="duplicateValues" dxfId="0" priority="524"/>
  </conditionalFormatting>
  <conditionalFormatting sqref="D108:E108">
    <cfRule type="duplicateValues" dxfId="0" priority="281"/>
  </conditionalFormatting>
  <conditionalFormatting sqref="C109">
    <cfRule type="duplicateValues" dxfId="0" priority="521"/>
    <cfRule type="duplicateValues" dxfId="0" priority="522"/>
  </conditionalFormatting>
  <conditionalFormatting sqref="D109:E109">
    <cfRule type="duplicateValues" dxfId="0" priority="280"/>
  </conditionalFormatting>
  <conditionalFormatting sqref="C110">
    <cfRule type="duplicateValues" dxfId="0" priority="519"/>
    <cfRule type="duplicateValues" dxfId="0" priority="520"/>
  </conditionalFormatting>
  <conditionalFormatting sqref="D110:E110">
    <cfRule type="duplicateValues" dxfId="0" priority="279"/>
  </conditionalFormatting>
  <conditionalFormatting sqref="C111">
    <cfRule type="duplicateValues" dxfId="0" priority="517"/>
    <cfRule type="duplicateValues" dxfId="0" priority="518"/>
  </conditionalFormatting>
  <conditionalFormatting sqref="D111:E111">
    <cfRule type="duplicateValues" dxfId="0" priority="278"/>
  </conditionalFormatting>
  <conditionalFormatting sqref="C112">
    <cfRule type="duplicateValues" dxfId="0" priority="515"/>
    <cfRule type="duplicateValues" dxfId="0" priority="516"/>
  </conditionalFormatting>
  <conditionalFormatting sqref="D112:E112">
    <cfRule type="duplicateValues" dxfId="0" priority="277"/>
  </conditionalFormatting>
  <conditionalFormatting sqref="C113">
    <cfRule type="duplicateValues" dxfId="0" priority="513"/>
    <cfRule type="duplicateValues" dxfId="0" priority="514"/>
  </conditionalFormatting>
  <conditionalFormatting sqref="D113:E113">
    <cfRule type="duplicateValues" dxfId="0" priority="276"/>
  </conditionalFormatting>
  <conditionalFormatting sqref="C114">
    <cfRule type="duplicateValues" dxfId="0" priority="511"/>
    <cfRule type="duplicateValues" dxfId="0" priority="512"/>
  </conditionalFormatting>
  <conditionalFormatting sqref="D114:E114">
    <cfRule type="duplicateValues" dxfId="0" priority="275"/>
  </conditionalFormatting>
  <conditionalFormatting sqref="C115">
    <cfRule type="duplicateValues" dxfId="0" priority="509"/>
    <cfRule type="duplicateValues" dxfId="0" priority="510"/>
  </conditionalFormatting>
  <conditionalFormatting sqref="D115:E115">
    <cfRule type="duplicateValues" dxfId="0" priority="274"/>
  </conditionalFormatting>
  <conditionalFormatting sqref="C116">
    <cfRule type="duplicateValues" dxfId="0" priority="507"/>
    <cfRule type="duplicateValues" dxfId="0" priority="508"/>
  </conditionalFormatting>
  <conditionalFormatting sqref="D116:E116">
    <cfRule type="duplicateValues" dxfId="0" priority="273"/>
  </conditionalFormatting>
  <conditionalFormatting sqref="C117">
    <cfRule type="duplicateValues" dxfId="0" priority="505"/>
    <cfRule type="duplicateValues" dxfId="0" priority="506"/>
  </conditionalFormatting>
  <conditionalFormatting sqref="D117:E117">
    <cfRule type="duplicateValues" dxfId="0" priority="272"/>
  </conditionalFormatting>
  <conditionalFormatting sqref="C118">
    <cfRule type="duplicateValues" dxfId="0" priority="503"/>
    <cfRule type="duplicateValues" dxfId="0" priority="504"/>
  </conditionalFormatting>
  <conditionalFormatting sqref="D118:E118">
    <cfRule type="duplicateValues" dxfId="0" priority="271"/>
  </conditionalFormatting>
  <conditionalFormatting sqref="C119">
    <cfRule type="duplicateValues" dxfId="0" priority="501"/>
    <cfRule type="duplicateValues" dxfId="0" priority="502"/>
  </conditionalFormatting>
  <conditionalFormatting sqref="D119:E119">
    <cfRule type="duplicateValues" dxfId="0" priority="270"/>
  </conditionalFormatting>
  <conditionalFormatting sqref="C120">
    <cfRule type="duplicateValues" dxfId="0" priority="499"/>
    <cfRule type="duplicateValues" dxfId="0" priority="500"/>
  </conditionalFormatting>
  <conditionalFormatting sqref="D120:E120">
    <cfRule type="duplicateValues" dxfId="0" priority="269"/>
  </conditionalFormatting>
  <conditionalFormatting sqref="C121">
    <cfRule type="duplicateValues" dxfId="0" priority="497"/>
    <cfRule type="duplicateValues" dxfId="0" priority="498"/>
  </conditionalFormatting>
  <conditionalFormatting sqref="D121:E121">
    <cfRule type="duplicateValues" dxfId="0" priority="268"/>
  </conditionalFormatting>
  <conditionalFormatting sqref="C122">
    <cfRule type="duplicateValues" dxfId="0" priority="495"/>
    <cfRule type="duplicateValues" dxfId="0" priority="496"/>
  </conditionalFormatting>
  <conditionalFormatting sqref="D122:E122">
    <cfRule type="duplicateValues" dxfId="0" priority="267"/>
  </conditionalFormatting>
  <conditionalFormatting sqref="C123">
    <cfRule type="duplicateValues" dxfId="0" priority="493"/>
    <cfRule type="duplicateValues" dxfId="0" priority="494"/>
  </conditionalFormatting>
  <conditionalFormatting sqref="D123:E123">
    <cfRule type="duplicateValues" dxfId="0" priority="266"/>
  </conditionalFormatting>
  <conditionalFormatting sqref="C124">
    <cfRule type="duplicateValues" dxfId="0" priority="491"/>
    <cfRule type="duplicateValues" dxfId="0" priority="492"/>
  </conditionalFormatting>
  <conditionalFormatting sqref="D124:E124">
    <cfRule type="duplicateValues" dxfId="0" priority="265"/>
  </conditionalFormatting>
  <conditionalFormatting sqref="C125">
    <cfRule type="duplicateValues" dxfId="0" priority="489"/>
    <cfRule type="duplicateValues" dxfId="0" priority="490"/>
  </conditionalFormatting>
  <conditionalFormatting sqref="D125:E125">
    <cfRule type="duplicateValues" dxfId="0" priority="264"/>
  </conditionalFormatting>
  <conditionalFormatting sqref="C126">
    <cfRule type="duplicateValues" dxfId="0" priority="487"/>
    <cfRule type="duplicateValues" dxfId="0" priority="488"/>
  </conditionalFormatting>
  <conditionalFormatting sqref="D126:E126">
    <cfRule type="duplicateValues" dxfId="0" priority="263"/>
  </conditionalFormatting>
  <conditionalFormatting sqref="C127">
    <cfRule type="duplicateValues" dxfId="0" priority="485"/>
    <cfRule type="duplicateValues" dxfId="0" priority="486"/>
  </conditionalFormatting>
  <conditionalFormatting sqref="D127:E127">
    <cfRule type="duplicateValues" dxfId="0" priority="262"/>
  </conditionalFormatting>
  <conditionalFormatting sqref="C128">
    <cfRule type="duplicateValues" dxfId="0" priority="483"/>
    <cfRule type="duplicateValues" dxfId="0" priority="484"/>
  </conditionalFormatting>
  <conditionalFormatting sqref="D128:E128">
    <cfRule type="duplicateValues" dxfId="0" priority="261"/>
  </conditionalFormatting>
  <conditionalFormatting sqref="C129">
    <cfRule type="duplicateValues" dxfId="0" priority="481"/>
    <cfRule type="duplicateValues" dxfId="0" priority="482"/>
  </conditionalFormatting>
  <conditionalFormatting sqref="D129:E129">
    <cfRule type="duplicateValues" dxfId="0" priority="260"/>
  </conditionalFormatting>
  <conditionalFormatting sqref="C130">
    <cfRule type="duplicateValues" dxfId="0" priority="479"/>
    <cfRule type="duplicateValues" dxfId="0" priority="480"/>
  </conditionalFormatting>
  <conditionalFormatting sqref="D130:E130">
    <cfRule type="duplicateValues" dxfId="0" priority="259"/>
  </conditionalFormatting>
  <conditionalFormatting sqref="C131">
    <cfRule type="duplicateValues" dxfId="0" priority="477"/>
    <cfRule type="duplicateValues" dxfId="0" priority="478"/>
  </conditionalFormatting>
  <conditionalFormatting sqref="D131:E131">
    <cfRule type="duplicateValues" dxfId="0" priority="258"/>
  </conditionalFormatting>
  <conditionalFormatting sqref="C132">
    <cfRule type="duplicateValues" dxfId="0" priority="475"/>
    <cfRule type="duplicateValues" dxfId="0" priority="476"/>
  </conditionalFormatting>
  <conditionalFormatting sqref="D132:E132">
    <cfRule type="duplicateValues" dxfId="0" priority="257"/>
  </conditionalFormatting>
  <conditionalFormatting sqref="C133">
    <cfRule type="duplicateValues" dxfId="0" priority="473"/>
    <cfRule type="duplicateValues" dxfId="0" priority="474"/>
  </conditionalFormatting>
  <conditionalFormatting sqref="D133:E133">
    <cfRule type="duplicateValues" dxfId="0" priority="256"/>
  </conditionalFormatting>
  <conditionalFormatting sqref="C134">
    <cfRule type="duplicateValues" dxfId="0" priority="471"/>
    <cfRule type="duplicateValues" dxfId="0" priority="472"/>
  </conditionalFormatting>
  <conditionalFormatting sqref="D134:E134">
    <cfRule type="duplicateValues" dxfId="0" priority="255"/>
  </conditionalFormatting>
  <conditionalFormatting sqref="C135">
    <cfRule type="duplicateValues" dxfId="0" priority="469"/>
    <cfRule type="duplicateValues" dxfId="0" priority="470"/>
  </conditionalFormatting>
  <conditionalFormatting sqref="D135:E135">
    <cfRule type="duplicateValues" dxfId="0" priority="254"/>
  </conditionalFormatting>
  <conditionalFormatting sqref="C136">
    <cfRule type="duplicateValues" dxfId="0" priority="467"/>
    <cfRule type="duplicateValues" dxfId="0" priority="468"/>
  </conditionalFormatting>
  <conditionalFormatting sqref="D136:E136">
    <cfRule type="duplicateValues" dxfId="0" priority="253"/>
  </conditionalFormatting>
  <conditionalFormatting sqref="C137">
    <cfRule type="duplicateValues" dxfId="0" priority="465"/>
    <cfRule type="duplicateValues" dxfId="0" priority="466"/>
  </conditionalFormatting>
  <conditionalFormatting sqref="D137:E137">
    <cfRule type="duplicateValues" dxfId="0" priority="252"/>
  </conditionalFormatting>
  <conditionalFormatting sqref="C138">
    <cfRule type="duplicateValues" dxfId="0" priority="463"/>
    <cfRule type="duplicateValues" dxfId="0" priority="464"/>
  </conditionalFormatting>
  <conditionalFormatting sqref="D138:E138">
    <cfRule type="duplicateValues" dxfId="0" priority="251"/>
  </conditionalFormatting>
  <conditionalFormatting sqref="C139">
    <cfRule type="duplicateValues" dxfId="0" priority="461"/>
    <cfRule type="duplicateValues" dxfId="0" priority="462"/>
  </conditionalFormatting>
  <conditionalFormatting sqref="D139:E139">
    <cfRule type="duplicateValues" dxfId="0" priority="250"/>
  </conditionalFormatting>
  <conditionalFormatting sqref="C140">
    <cfRule type="duplicateValues" dxfId="0" priority="459"/>
    <cfRule type="duplicateValues" dxfId="0" priority="460"/>
  </conditionalFormatting>
  <conditionalFormatting sqref="D140:E140">
    <cfRule type="duplicateValues" dxfId="0" priority="249"/>
  </conditionalFormatting>
  <conditionalFormatting sqref="C141">
    <cfRule type="duplicateValues" dxfId="0" priority="457"/>
    <cfRule type="duplicateValues" dxfId="0" priority="458"/>
  </conditionalFormatting>
  <conditionalFormatting sqref="D141:E141">
    <cfRule type="duplicateValues" dxfId="0" priority="248"/>
  </conditionalFormatting>
  <conditionalFormatting sqref="C142">
    <cfRule type="duplicateValues" dxfId="0" priority="455"/>
    <cfRule type="duplicateValues" dxfId="0" priority="456"/>
  </conditionalFormatting>
  <conditionalFormatting sqref="D142:E142">
    <cfRule type="duplicateValues" dxfId="0" priority="247"/>
  </conditionalFormatting>
  <conditionalFormatting sqref="C143">
    <cfRule type="duplicateValues" dxfId="0" priority="453"/>
    <cfRule type="duplicateValues" dxfId="0" priority="454"/>
  </conditionalFormatting>
  <conditionalFormatting sqref="D143:E143">
    <cfRule type="duplicateValues" dxfId="0" priority="246"/>
  </conditionalFormatting>
  <conditionalFormatting sqref="C144">
    <cfRule type="duplicateValues" dxfId="0" priority="451"/>
    <cfRule type="duplicateValues" dxfId="0" priority="452"/>
  </conditionalFormatting>
  <conditionalFormatting sqref="D144:E144">
    <cfRule type="duplicateValues" dxfId="0" priority="245"/>
  </conditionalFormatting>
  <conditionalFormatting sqref="C145">
    <cfRule type="duplicateValues" dxfId="0" priority="449"/>
    <cfRule type="duplicateValues" dxfId="0" priority="450"/>
  </conditionalFormatting>
  <conditionalFormatting sqref="D145:E145">
    <cfRule type="duplicateValues" dxfId="0" priority="244"/>
  </conditionalFormatting>
  <conditionalFormatting sqref="C146">
    <cfRule type="duplicateValues" dxfId="0" priority="447"/>
    <cfRule type="duplicateValues" dxfId="0" priority="448"/>
  </conditionalFormatting>
  <conditionalFormatting sqref="D146:E146">
    <cfRule type="duplicateValues" dxfId="0" priority="243"/>
  </conditionalFormatting>
  <conditionalFormatting sqref="C147">
    <cfRule type="duplicateValues" dxfId="0" priority="445"/>
    <cfRule type="duplicateValues" dxfId="0" priority="446"/>
  </conditionalFormatting>
  <conditionalFormatting sqref="D147:E147">
    <cfRule type="duplicateValues" dxfId="0" priority="242"/>
  </conditionalFormatting>
  <conditionalFormatting sqref="C148">
    <cfRule type="duplicateValues" dxfId="0" priority="443"/>
    <cfRule type="duplicateValues" dxfId="0" priority="444"/>
  </conditionalFormatting>
  <conditionalFormatting sqref="D148:E148">
    <cfRule type="duplicateValues" dxfId="0" priority="241"/>
  </conditionalFormatting>
  <conditionalFormatting sqref="C149">
    <cfRule type="duplicateValues" dxfId="0" priority="441"/>
    <cfRule type="duplicateValues" dxfId="0" priority="442"/>
  </conditionalFormatting>
  <conditionalFormatting sqref="D149:E149">
    <cfRule type="duplicateValues" dxfId="0" priority="240"/>
  </conditionalFormatting>
  <conditionalFormatting sqref="C150">
    <cfRule type="duplicateValues" dxfId="0" priority="439"/>
    <cfRule type="duplicateValues" dxfId="0" priority="440"/>
  </conditionalFormatting>
  <conditionalFormatting sqref="D150:E150">
    <cfRule type="duplicateValues" dxfId="0" priority="239"/>
  </conditionalFormatting>
  <conditionalFormatting sqref="C151">
    <cfRule type="duplicateValues" dxfId="0" priority="437"/>
    <cfRule type="duplicateValues" dxfId="0" priority="438"/>
  </conditionalFormatting>
  <conditionalFormatting sqref="D151:E151">
    <cfRule type="duplicateValues" dxfId="0" priority="238"/>
  </conditionalFormatting>
  <conditionalFormatting sqref="C152">
    <cfRule type="duplicateValues" dxfId="0" priority="435"/>
    <cfRule type="duplicateValues" dxfId="0" priority="436"/>
  </conditionalFormatting>
  <conditionalFormatting sqref="D152:E152">
    <cfRule type="duplicateValues" dxfId="0" priority="237"/>
  </conditionalFormatting>
  <conditionalFormatting sqref="C153">
    <cfRule type="duplicateValues" dxfId="0" priority="433"/>
    <cfRule type="duplicateValues" dxfId="0" priority="434"/>
  </conditionalFormatting>
  <conditionalFormatting sqref="D153:E153">
    <cfRule type="duplicateValues" dxfId="0" priority="236"/>
  </conditionalFormatting>
  <conditionalFormatting sqref="C154">
    <cfRule type="duplicateValues" dxfId="0" priority="431"/>
    <cfRule type="duplicateValues" dxfId="0" priority="432"/>
  </conditionalFormatting>
  <conditionalFormatting sqref="D154:E154">
    <cfRule type="duplicateValues" dxfId="0" priority="235"/>
  </conditionalFormatting>
  <conditionalFormatting sqref="C155">
    <cfRule type="duplicateValues" dxfId="0" priority="429"/>
    <cfRule type="duplicateValues" dxfId="0" priority="430"/>
  </conditionalFormatting>
  <conditionalFormatting sqref="D155:E155">
    <cfRule type="duplicateValues" dxfId="0" priority="234"/>
  </conditionalFormatting>
  <conditionalFormatting sqref="C156">
    <cfRule type="duplicateValues" dxfId="0" priority="427"/>
    <cfRule type="duplicateValues" dxfId="0" priority="428"/>
  </conditionalFormatting>
  <conditionalFormatting sqref="D156:E156">
    <cfRule type="duplicateValues" dxfId="0" priority="233"/>
  </conditionalFormatting>
  <conditionalFormatting sqref="C157">
    <cfRule type="duplicateValues" dxfId="0" priority="425"/>
    <cfRule type="duplicateValues" dxfId="0" priority="426"/>
  </conditionalFormatting>
  <conditionalFormatting sqref="D157:E157">
    <cfRule type="duplicateValues" dxfId="0" priority="232"/>
  </conditionalFormatting>
  <conditionalFormatting sqref="C158">
    <cfRule type="duplicateValues" dxfId="0" priority="423"/>
    <cfRule type="duplicateValues" dxfId="0" priority="424"/>
  </conditionalFormatting>
  <conditionalFormatting sqref="D158:E158">
    <cfRule type="duplicateValues" dxfId="0" priority="231"/>
  </conditionalFormatting>
  <conditionalFormatting sqref="C159">
    <cfRule type="duplicateValues" dxfId="0" priority="421"/>
    <cfRule type="duplicateValues" dxfId="0" priority="422"/>
  </conditionalFormatting>
  <conditionalFormatting sqref="D159:E159">
    <cfRule type="duplicateValues" dxfId="0" priority="230"/>
  </conditionalFormatting>
  <conditionalFormatting sqref="C160">
    <cfRule type="duplicateValues" dxfId="0" priority="419"/>
    <cfRule type="duplicateValues" dxfId="0" priority="420"/>
  </conditionalFormatting>
  <conditionalFormatting sqref="D160:E160">
    <cfRule type="duplicateValues" dxfId="0" priority="229"/>
  </conditionalFormatting>
  <conditionalFormatting sqref="C161">
    <cfRule type="duplicateValues" dxfId="0" priority="417"/>
    <cfRule type="duplicateValues" dxfId="0" priority="418"/>
  </conditionalFormatting>
  <conditionalFormatting sqref="D161:E161">
    <cfRule type="duplicateValues" dxfId="0" priority="228"/>
  </conditionalFormatting>
  <conditionalFormatting sqref="C162">
    <cfRule type="duplicateValues" dxfId="0" priority="415"/>
    <cfRule type="duplicateValues" dxfId="0" priority="416"/>
  </conditionalFormatting>
  <conditionalFormatting sqref="D162:E162">
    <cfRule type="duplicateValues" dxfId="0" priority="227"/>
  </conditionalFormatting>
  <conditionalFormatting sqref="C163">
    <cfRule type="duplicateValues" dxfId="0" priority="413"/>
    <cfRule type="duplicateValues" dxfId="0" priority="414"/>
  </conditionalFormatting>
  <conditionalFormatting sqref="D163:E163">
    <cfRule type="duplicateValues" dxfId="0" priority="226"/>
  </conditionalFormatting>
  <conditionalFormatting sqref="C164">
    <cfRule type="duplicateValues" dxfId="0" priority="411"/>
    <cfRule type="duplicateValues" dxfId="0" priority="412"/>
  </conditionalFormatting>
  <conditionalFormatting sqref="D164:E164">
    <cfRule type="duplicateValues" dxfId="0" priority="225"/>
  </conditionalFormatting>
  <conditionalFormatting sqref="C165">
    <cfRule type="duplicateValues" dxfId="0" priority="409"/>
    <cfRule type="duplicateValues" dxfId="0" priority="410"/>
  </conditionalFormatting>
  <conditionalFormatting sqref="D165:E165">
    <cfRule type="duplicateValues" dxfId="0" priority="224"/>
  </conditionalFormatting>
  <conditionalFormatting sqref="C166">
    <cfRule type="duplicateValues" dxfId="0" priority="407"/>
    <cfRule type="duplicateValues" dxfId="0" priority="408"/>
  </conditionalFormatting>
  <conditionalFormatting sqref="D166:E166">
    <cfRule type="duplicateValues" dxfId="0" priority="223"/>
  </conditionalFormatting>
  <conditionalFormatting sqref="C167">
    <cfRule type="duplicateValues" dxfId="0" priority="405"/>
    <cfRule type="duplicateValues" dxfId="0" priority="406"/>
  </conditionalFormatting>
  <conditionalFormatting sqref="D167:E167">
    <cfRule type="duplicateValues" dxfId="0" priority="222"/>
  </conditionalFormatting>
  <conditionalFormatting sqref="C168">
    <cfRule type="duplicateValues" dxfId="0" priority="403"/>
    <cfRule type="duplicateValues" dxfId="0" priority="404"/>
  </conditionalFormatting>
  <conditionalFormatting sqref="D168:E168">
    <cfRule type="duplicateValues" dxfId="0" priority="221"/>
  </conditionalFormatting>
  <conditionalFormatting sqref="C169">
    <cfRule type="duplicateValues" dxfId="0" priority="401"/>
    <cfRule type="duplicateValues" dxfId="0" priority="402"/>
  </conditionalFormatting>
  <conditionalFormatting sqref="D169:E169">
    <cfRule type="duplicateValues" dxfId="0" priority="220"/>
  </conditionalFormatting>
  <conditionalFormatting sqref="C170">
    <cfRule type="duplicateValues" dxfId="0" priority="399"/>
    <cfRule type="duplicateValues" dxfId="0" priority="400"/>
  </conditionalFormatting>
  <conditionalFormatting sqref="D170:E170">
    <cfRule type="duplicateValues" dxfId="0" priority="219"/>
  </conditionalFormatting>
  <conditionalFormatting sqref="C171">
    <cfRule type="duplicateValues" dxfId="0" priority="397"/>
    <cfRule type="duplicateValues" dxfId="0" priority="398"/>
  </conditionalFormatting>
  <conditionalFormatting sqref="D171:E171">
    <cfRule type="duplicateValues" dxfId="0" priority="218"/>
  </conditionalFormatting>
  <conditionalFormatting sqref="C172">
    <cfRule type="duplicateValues" dxfId="0" priority="395"/>
    <cfRule type="duplicateValues" dxfId="0" priority="396"/>
  </conditionalFormatting>
  <conditionalFormatting sqref="D172:E172">
    <cfRule type="duplicateValues" dxfId="0" priority="217"/>
  </conditionalFormatting>
  <conditionalFormatting sqref="C173">
    <cfRule type="duplicateValues" dxfId="0" priority="393"/>
    <cfRule type="duplicateValues" dxfId="0" priority="394"/>
  </conditionalFormatting>
  <conditionalFormatting sqref="D173:E173">
    <cfRule type="duplicateValues" dxfId="0" priority="216"/>
  </conditionalFormatting>
  <conditionalFormatting sqref="C174">
    <cfRule type="duplicateValues" dxfId="0" priority="391"/>
    <cfRule type="duplicateValues" dxfId="0" priority="392"/>
  </conditionalFormatting>
  <conditionalFormatting sqref="D174:E174">
    <cfRule type="duplicateValues" dxfId="0" priority="215"/>
  </conditionalFormatting>
  <conditionalFormatting sqref="C175">
    <cfRule type="duplicateValues" dxfId="0" priority="389"/>
    <cfRule type="duplicateValues" dxfId="0" priority="390"/>
  </conditionalFormatting>
  <conditionalFormatting sqref="D175:E175">
    <cfRule type="duplicateValues" dxfId="0" priority="214"/>
  </conditionalFormatting>
  <conditionalFormatting sqref="C176">
    <cfRule type="duplicateValues" dxfId="0" priority="387"/>
    <cfRule type="duplicateValues" dxfId="0" priority="388"/>
  </conditionalFormatting>
  <conditionalFormatting sqref="D176:E176">
    <cfRule type="duplicateValues" dxfId="0" priority="213"/>
  </conditionalFormatting>
  <conditionalFormatting sqref="C177">
    <cfRule type="duplicateValues" dxfId="0" priority="385"/>
    <cfRule type="duplicateValues" dxfId="0" priority="386"/>
  </conditionalFormatting>
  <conditionalFormatting sqref="D177:E177">
    <cfRule type="duplicateValues" dxfId="0" priority="212"/>
  </conditionalFormatting>
  <conditionalFormatting sqref="C178">
    <cfRule type="duplicateValues" dxfId="0" priority="211"/>
  </conditionalFormatting>
  <conditionalFormatting sqref="C178:E178">
    <cfRule type="duplicateValues" dxfId="0" priority="210"/>
  </conditionalFormatting>
  <conditionalFormatting sqref="C179">
    <cfRule type="duplicateValues" dxfId="0" priority="209"/>
  </conditionalFormatting>
  <conditionalFormatting sqref="C179:E179">
    <cfRule type="duplicateValues" dxfId="0" priority="208"/>
  </conditionalFormatting>
  <conditionalFormatting sqref="C180">
    <cfRule type="duplicateValues" dxfId="0" priority="207"/>
  </conditionalFormatting>
  <conditionalFormatting sqref="C180:E180">
    <cfRule type="duplicateValues" dxfId="0" priority="206"/>
  </conditionalFormatting>
  <conditionalFormatting sqref="C181">
    <cfRule type="duplicateValues" dxfId="0" priority="205"/>
  </conditionalFormatting>
  <conditionalFormatting sqref="C181:E181">
    <cfRule type="duplicateValues" dxfId="0" priority="204"/>
  </conditionalFormatting>
  <conditionalFormatting sqref="C182">
    <cfRule type="duplicateValues" dxfId="0" priority="203"/>
  </conditionalFormatting>
  <conditionalFormatting sqref="C182:E182">
    <cfRule type="duplicateValues" dxfId="0" priority="202"/>
  </conditionalFormatting>
  <conditionalFormatting sqref="C183">
    <cfRule type="duplicateValues" dxfId="0" priority="201"/>
  </conditionalFormatting>
  <conditionalFormatting sqref="C183:E183">
    <cfRule type="duplicateValues" dxfId="0" priority="200"/>
  </conditionalFormatting>
  <conditionalFormatting sqref="C184">
    <cfRule type="duplicateValues" dxfId="0" priority="199"/>
  </conditionalFormatting>
  <conditionalFormatting sqref="C184:E184">
    <cfRule type="duplicateValues" dxfId="0" priority="198"/>
  </conditionalFormatting>
  <conditionalFormatting sqref="C185">
    <cfRule type="duplicateValues" dxfId="0" priority="197"/>
  </conditionalFormatting>
  <conditionalFormatting sqref="C185:E185">
    <cfRule type="duplicateValues" dxfId="0" priority="196"/>
  </conditionalFormatting>
  <conditionalFormatting sqref="C186">
    <cfRule type="duplicateValues" dxfId="0" priority="195"/>
  </conditionalFormatting>
  <conditionalFormatting sqref="C186:E186">
    <cfRule type="duplicateValues" dxfId="0" priority="194"/>
  </conditionalFormatting>
  <conditionalFormatting sqref="C187">
    <cfRule type="duplicateValues" dxfId="0" priority="193"/>
  </conditionalFormatting>
  <conditionalFormatting sqref="C187:E187">
    <cfRule type="duplicateValues" dxfId="0" priority="192"/>
  </conditionalFormatting>
  <conditionalFormatting sqref="C188">
    <cfRule type="duplicateValues" dxfId="0" priority="191"/>
  </conditionalFormatting>
  <conditionalFormatting sqref="C188:E188">
    <cfRule type="duplicateValues" dxfId="0" priority="190"/>
  </conditionalFormatting>
  <conditionalFormatting sqref="C189">
    <cfRule type="duplicateValues" dxfId="0" priority="189"/>
  </conditionalFormatting>
  <conditionalFormatting sqref="C189:E189">
    <cfRule type="duplicateValues" dxfId="0" priority="188"/>
  </conditionalFormatting>
  <conditionalFormatting sqref="C190">
    <cfRule type="duplicateValues" dxfId="0" priority="187"/>
  </conditionalFormatting>
  <conditionalFormatting sqref="C190:E190">
    <cfRule type="duplicateValues" dxfId="0" priority="186"/>
  </conditionalFormatting>
  <conditionalFormatting sqref="C191">
    <cfRule type="duplicateValues" dxfId="0" priority="185"/>
  </conditionalFormatting>
  <conditionalFormatting sqref="C191:E191">
    <cfRule type="duplicateValues" dxfId="0" priority="184"/>
  </conditionalFormatting>
  <conditionalFormatting sqref="C192">
    <cfRule type="duplicateValues" dxfId="0" priority="183"/>
  </conditionalFormatting>
  <conditionalFormatting sqref="C192:E192">
    <cfRule type="duplicateValues" dxfId="0" priority="182"/>
  </conditionalFormatting>
  <conditionalFormatting sqref="C193">
    <cfRule type="duplicateValues" dxfId="0" priority="181"/>
  </conditionalFormatting>
  <conditionalFormatting sqref="C193:E193">
    <cfRule type="duplicateValues" dxfId="0" priority="180"/>
  </conditionalFormatting>
  <conditionalFormatting sqref="C194">
    <cfRule type="duplicateValues" dxfId="0" priority="179"/>
  </conditionalFormatting>
  <conditionalFormatting sqref="C194:E194">
    <cfRule type="duplicateValues" dxfId="0" priority="178"/>
  </conditionalFormatting>
  <conditionalFormatting sqref="C195">
    <cfRule type="duplicateValues" dxfId="0" priority="177"/>
  </conditionalFormatting>
  <conditionalFormatting sqref="C195:E195">
    <cfRule type="duplicateValues" dxfId="0" priority="176"/>
  </conditionalFormatting>
  <conditionalFormatting sqref="C196">
    <cfRule type="duplicateValues" dxfId="0" priority="175"/>
  </conditionalFormatting>
  <conditionalFormatting sqref="C196:E196">
    <cfRule type="duplicateValues" dxfId="0" priority="174"/>
  </conditionalFormatting>
  <conditionalFormatting sqref="C197">
    <cfRule type="duplicateValues" dxfId="0" priority="173"/>
  </conditionalFormatting>
  <conditionalFormatting sqref="C197:E197">
    <cfRule type="duplicateValues" dxfId="0" priority="172"/>
  </conditionalFormatting>
  <conditionalFormatting sqref="C198">
    <cfRule type="duplicateValues" dxfId="0" priority="171"/>
  </conditionalFormatting>
  <conditionalFormatting sqref="C198:E198">
    <cfRule type="duplicateValues" dxfId="0" priority="170"/>
  </conditionalFormatting>
  <conditionalFormatting sqref="C199">
    <cfRule type="duplicateValues" dxfId="0" priority="169"/>
  </conditionalFormatting>
  <conditionalFormatting sqref="C199:E199">
    <cfRule type="duplicateValues" dxfId="0" priority="168"/>
  </conditionalFormatting>
  <conditionalFormatting sqref="C200">
    <cfRule type="duplicateValues" dxfId="0" priority="167"/>
  </conditionalFormatting>
  <conditionalFormatting sqref="C200:E200">
    <cfRule type="duplicateValues" dxfId="0" priority="166"/>
  </conditionalFormatting>
  <conditionalFormatting sqref="C201">
    <cfRule type="duplicateValues" dxfId="0" priority="165"/>
  </conditionalFormatting>
  <conditionalFormatting sqref="C201:E201">
    <cfRule type="duplicateValues" dxfId="0" priority="164"/>
  </conditionalFormatting>
  <conditionalFormatting sqref="C202">
    <cfRule type="duplicateValues" dxfId="0" priority="163"/>
  </conditionalFormatting>
  <conditionalFormatting sqref="C202:E202">
    <cfRule type="duplicateValues" dxfId="0" priority="162"/>
  </conditionalFormatting>
  <conditionalFormatting sqref="C203">
    <cfRule type="duplicateValues" dxfId="0" priority="161"/>
  </conditionalFormatting>
  <conditionalFormatting sqref="C203:E203">
    <cfRule type="duplicateValues" dxfId="0" priority="160"/>
  </conditionalFormatting>
  <conditionalFormatting sqref="C204">
    <cfRule type="duplicateValues" dxfId="0" priority="159"/>
  </conditionalFormatting>
  <conditionalFormatting sqref="C204:E204">
    <cfRule type="duplicateValues" dxfId="0" priority="158"/>
  </conditionalFormatting>
  <conditionalFormatting sqref="C205">
    <cfRule type="duplicateValues" dxfId="0" priority="157"/>
  </conditionalFormatting>
  <conditionalFormatting sqref="C205:E205">
    <cfRule type="duplicateValues" dxfId="0" priority="156"/>
  </conditionalFormatting>
  <conditionalFormatting sqref="C206">
    <cfRule type="duplicateValues" dxfId="0" priority="155"/>
  </conditionalFormatting>
  <conditionalFormatting sqref="C206:E206">
    <cfRule type="duplicateValues" dxfId="0" priority="154"/>
  </conditionalFormatting>
  <conditionalFormatting sqref="C207">
    <cfRule type="duplicateValues" dxfId="0" priority="153"/>
  </conditionalFormatting>
  <conditionalFormatting sqref="C207:E207">
    <cfRule type="duplicateValues" dxfId="0" priority="152"/>
  </conditionalFormatting>
  <conditionalFormatting sqref="C208">
    <cfRule type="duplicateValues" dxfId="0" priority="151"/>
  </conditionalFormatting>
  <conditionalFormatting sqref="C208:E208">
    <cfRule type="duplicateValues" dxfId="0" priority="150"/>
  </conditionalFormatting>
  <conditionalFormatting sqref="C209">
    <cfRule type="duplicateValues" dxfId="0" priority="149"/>
  </conditionalFormatting>
  <conditionalFormatting sqref="C209:E209">
    <cfRule type="duplicateValues" dxfId="0" priority="148"/>
  </conditionalFormatting>
  <conditionalFormatting sqref="C210">
    <cfRule type="duplicateValues" dxfId="0" priority="147"/>
  </conditionalFormatting>
  <conditionalFormatting sqref="C210:E210">
    <cfRule type="duplicateValues" dxfId="0" priority="146"/>
  </conditionalFormatting>
  <conditionalFormatting sqref="C211">
    <cfRule type="duplicateValues" dxfId="0" priority="145"/>
  </conditionalFormatting>
  <conditionalFormatting sqref="C211:E211">
    <cfRule type="duplicateValues" dxfId="0" priority="144"/>
  </conditionalFormatting>
  <conditionalFormatting sqref="C212">
    <cfRule type="duplicateValues" dxfId="0" priority="143"/>
  </conditionalFormatting>
  <conditionalFormatting sqref="C212:E212">
    <cfRule type="duplicateValues" dxfId="0" priority="142"/>
  </conditionalFormatting>
  <conditionalFormatting sqref="C213">
    <cfRule type="duplicateValues" dxfId="0" priority="141"/>
  </conditionalFormatting>
  <conditionalFormatting sqref="C213:E213">
    <cfRule type="duplicateValues" dxfId="0" priority="140"/>
  </conditionalFormatting>
  <conditionalFormatting sqref="C214">
    <cfRule type="duplicateValues" dxfId="0" priority="139"/>
  </conditionalFormatting>
  <conditionalFormatting sqref="C214:E214">
    <cfRule type="duplicateValues" dxfId="0" priority="138"/>
  </conditionalFormatting>
  <conditionalFormatting sqref="C215">
    <cfRule type="duplicateValues" dxfId="0" priority="137"/>
  </conditionalFormatting>
  <conditionalFormatting sqref="C215:E215">
    <cfRule type="duplicateValues" dxfId="0" priority="136"/>
  </conditionalFormatting>
  <conditionalFormatting sqref="C216">
    <cfRule type="duplicateValues" dxfId="0" priority="135"/>
  </conditionalFormatting>
  <conditionalFormatting sqref="C216:E216">
    <cfRule type="duplicateValues" dxfId="0" priority="134"/>
  </conditionalFormatting>
  <conditionalFormatting sqref="C217">
    <cfRule type="duplicateValues" dxfId="0" priority="133"/>
  </conditionalFormatting>
  <conditionalFormatting sqref="C217:E217">
    <cfRule type="duplicateValues" dxfId="0" priority="132"/>
  </conditionalFormatting>
  <conditionalFormatting sqref="C218">
    <cfRule type="duplicateValues" dxfId="0" priority="131"/>
  </conditionalFormatting>
  <conditionalFormatting sqref="C218:E218">
    <cfRule type="duplicateValues" dxfId="0" priority="130"/>
  </conditionalFormatting>
  <conditionalFormatting sqref="C219">
    <cfRule type="duplicateValues" dxfId="0" priority="129"/>
  </conditionalFormatting>
  <conditionalFormatting sqref="C219:E219">
    <cfRule type="duplicateValues" dxfId="0" priority="128"/>
  </conditionalFormatting>
  <conditionalFormatting sqref="C220">
    <cfRule type="duplicateValues" dxfId="0" priority="127"/>
  </conditionalFormatting>
  <conditionalFormatting sqref="C220:E220">
    <cfRule type="duplicateValues" dxfId="0" priority="126"/>
  </conditionalFormatting>
  <conditionalFormatting sqref="C221">
    <cfRule type="duplicateValues" dxfId="0" priority="125"/>
  </conditionalFormatting>
  <conditionalFormatting sqref="C221:E221">
    <cfRule type="duplicateValues" dxfId="0" priority="124"/>
  </conditionalFormatting>
  <conditionalFormatting sqref="C222">
    <cfRule type="duplicateValues" dxfId="0" priority="123"/>
  </conditionalFormatting>
  <conditionalFormatting sqref="C222:E222">
    <cfRule type="duplicateValues" dxfId="0" priority="122"/>
  </conditionalFormatting>
  <conditionalFormatting sqref="C223">
    <cfRule type="duplicateValues" dxfId="0" priority="121"/>
  </conditionalFormatting>
  <conditionalFormatting sqref="C223:E223">
    <cfRule type="duplicateValues" dxfId="0" priority="120"/>
  </conditionalFormatting>
  <conditionalFormatting sqref="C224">
    <cfRule type="duplicateValues" dxfId="0" priority="119"/>
  </conditionalFormatting>
  <conditionalFormatting sqref="C224:E224">
    <cfRule type="duplicateValues" dxfId="0" priority="118"/>
  </conditionalFormatting>
  <conditionalFormatting sqref="C225">
    <cfRule type="duplicateValues" dxfId="0" priority="117"/>
  </conditionalFormatting>
  <conditionalFormatting sqref="C225:E225">
    <cfRule type="duplicateValues" dxfId="0" priority="116"/>
  </conditionalFormatting>
  <conditionalFormatting sqref="C226">
    <cfRule type="duplicateValues" dxfId="0" priority="115"/>
  </conditionalFormatting>
  <conditionalFormatting sqref="C226:E226">
    <cfRule type="duplicateValues" dxfId="0" priority="114"/>
  </conditionalFormatting>
  <conditionalFormatting sqref="C227">
    <cfRule type="duplicateValues" dxfId="0" priority="113"/>
  </conditionalFormatting>
  <conditionalFormatting sqref="C227:E227">
    <cfRule type="duplicateValues" dxfId="0" priority="112"/>
  </conditionalFormatting>
  <conditionalFormatting sqref="C228">
    <cfRule type="duplicateValues" dxfId="0" priority="111"/>
  </conditionalFormatting>
  <conditionalFormatting sqref="C228:E228">
    <cfRule type="duplicateValues" dxfId="0" priority="110"/>
  </conditionalFormatting>
  <conditionalFormatting sqref="C229">
    <cfRule type="duplicateValues" dxfId="0" priority="109"/>
  </conditionalFormatting>
  <conditionalFormatting sqref="C229:E229">
    <cfRule type="duplicateValues" dxfId="0" priority="108"/>
  </conditionalFormatting>
  <conditionalFormatting sqref="C230">
    <cfRule type="duplicateValues" dxfId="0" priority="107"/>
  </conditionalFormatting>
  <conditionalFormatting sqref="C230:E230">
    <cfRule type="duplicateValues" dxfId="0" priority="106"/>
  </conditionalFormatting>
  <conditionalFormatting sqref="C231">
    <cfRule type="duplicateValues" dxfId="0" priority="105"/>
  </conditionalFormatting>
  <conditionalFormatting sqref="C231:E231">
    <cfRule type="duplicateValues" dxfId="0" priority="104"/>
  </conditionalFormatting>
  <conditionalFormatting sqref="C232">
    <cfRule type="duplicateValues" dxfId="0" priority="103"/>
  </conditionalFormatting>
  <conditionalFormatting sqref="C232:E232">
    <cfRule type="duplicateValues" dxfId="0" priority="102"/>
  </conditionalFormatting>
  <conditionalFormatting sqref="C233">
    <cfRule type="duplicateValues" dxfId="0" priority="101"/>
  </conditionalFormatting>
  <conditionalFormatting sqref="C233:E233">
    <cfRule type="duplicateValues" dxfId="0" priority="100"/>
  </conditionalFormatting>
  <conditionalFormatting sqref="C234">
    <cfRule type="duplicateValues" dxfId="0" priority="99"/>
  </conditionalFormatting>
  <conditionalFormatting sqref="C234:E234">
    <cfRule type="duplicateValues" dxfId="0" priority="98"/>
  </conditionalFormatting>
  <conditionalFormatting sqref="C235">
    <cfRule type="duplicateValues" dxfId="0" priority="97"/>
  </conditionalFormatting>
  <conditionalFormatting sqref="C235:E235">
    <cfRule type="duplicateValues" dxfId="0" priority="96"/>
  </conditionalFormatting>
  <conditionalFormatting sqref="C236">
    <cfRule type="duplicateValues" dxfId="0" priority="95"/>
  </conditionalFormatting>
  <conditionalFormatting sqref="C236:E236">
    <cfRule type="duplicateValues" dxfId="0" priority="94"/>
  </conditionalFormatting>
  <conditionalFormatting sqref="C237">
    <cfRule type="duplicateValues" dxfId="0" priority="93"/>
  </conditionalFormatting>
  <conditionalFormatting sqref="C237:E237">
    <cfRule type="duplicateValues" dxfId="0" priority="92"/>
  </conditionalFormatting>
  <conditionalFormatting sqref="C238">
    <cfRule type="duplicateValues" dxfId="0" priority="91"/>
  </conditionalFormatting>
  <conditionalFormatting sqref="C238:E238">
    <cfRule type="duplicateValues" dxfId="0" priority="90"/>
  </conditionalFormatting>
  <conditionalFormatting sqref="C239">
    <cfRule type="duplicateValues" dxfId="0" priority="89"/>
  </conditionalFormatting>
  <conditionalFormatting sqref="C239:E239">
    <cfRule type="duplicateValues" dxfId="0" priority="88"/>
  </conditionalFormatting>
  <conditionalFormatting sqref="C240">
    <cfRule type="duplicateValues" dxfId="0" priority="87"/>
  </conditionalFormatting>
  <conditionalFormatting sqref="C240:E240">
    <cfRule type="duplicateValues" dxfId="0" priority="86"/>
  </conditionalFormatting>
  <conditionalFormatting sqref="C241">
    <cfRule type="duplicateValues" dxfId="0" priority="85"/>
  </conditionalFormatting>
  <conditionalFormatting sqref="C241:E241">
    <cfRule type="duplicateValues" dxfId="0" priority="84"/>
  </conditionalFormatting>
  <conditionalFormatting sqref="C242">
    <cfRule type="duplicateValues" dxfId="0" priority="83"/>
  </conditionalFormatting>
  <conditionalFormatting sqref="C242:E242">
    <cfRule type="duplicateValues" dxfId="0" priority="82"/>
  </conditionalFormatting>
  <conditionalFormatting sqref="C243">
    <cfRule type="duplicateValues" dxfId="0" priority="81"/>
  </conditionalFormatting>
  <conditionalFormatting sqref="C243:E243">
    <cfRule type="duplicateValues" dxfId="0" priority="80"/>
  </conditionalFormatting>
  <conditionalFormatting sqref="C244">
    <cfRule type="duplicateValues" dxfId="0" priority="78"/>
    <cfRule type="duplicateValues" dxfId="0" priority="79"/>
  </conditionalFormatting>
  <conditionalFormatting sqref="D244:E244">
    <cfRule type="duplicateValues" dxfId="0" priority="77"/>
  </conditionalFormatting>
  <conditionalFormatting sqref="C245">
    <cfRule type="duplicateValues" dxfId="0" priority="76"/>
  </conditionalFormatting>
  <conditionalFormatting sqref="C245:E245">
    <cfRule type="duplicateValues" dxfId="0" priority="75"/>
  </conditionalFormatting>
  <conditionalFormatting sqref="C246">
    <cfRule type="duplicateValues" dxfId="0" priority="74"/>
  </conditionalFormatting>
  <conditionalFormatting sqref="C246:E246">
    <cfRule type="duplicateValues" dxfId="0" priority="73"/>
  </conditionalFormatting>
  <conditionalFormatting sqref="C247">
    <cfRule type="duplicateValues" dxfId="0" priority="72"/>
  </conditionalFormatting>
  <conditionalFormatting sqref="C247:E247">
    <cfRule type="duplicateValues" dxfId="0" priority="71"/>
  </conditionalFormatting>
  <conditionalFormatting sqref="C248">
    <cfRule type="duplicateValues" dxfId="0" priority="70"/>
  </conditionalFormatting>
  <conditionalFormatting sqref="C248:E248">
    <cfRule type="duplicateValues" dxfId="0" priority="69"/>
  </conditionalFormatting>
  <conditionalFormatting sqref="C249">
    <cfRule type="duplicateValues" dxfId="0" priority="68"/>
  </conditionalFormatting>
  <conditionalFormatting sqref="C249:E249">
    <cfRule type="duplicateValues" dxfId="0" priority="67"/>
  </conditionalFormatting>
  <conditionalFormatting sqref="C250">
    <cfRule type="duplicateValues" dxfId="0" priority="66"/>
  </conditionalFormatting>
  <conditionalFormatting sqref="C250:E250">
    <cfRule type="duplicateValues" dxfId="0" priority="65"/>
  </conditionalFormatting>
  <conditionalFormatting sqref="C251">
    <cfRule type="duplicateValues" dxfId="0" priority="64"/>
  </conditionalFormatting>
  <conditionalFormatting sqref="C251:E251">
    <cfRule type="duplicateValues" dxfId="0" priority="63"/>
  </conditionalFormatting>
  <conditionalFormatting sqref="C252">
    <cfRule type="duplicateValues" dxfId="0" priority="62"/>
  </conditionalFormatting>
  <conditionalFormatting sqref="C252:E252">
    <cfRule type="duplicateValues" dxfId="0" priority="61"/>
  </conditionalFormatting>
  <conditionalFormatting sqref="C253">
    <cfRule type="duplicateValues" dxfId="0" priority="60"/>
  </conditionalFormatting>
  <conditionalFormatting sqref="C253:E253">
    <cfRule type="duplicateValues" dxfId="0" priority="59"/>
  </conditionalFormatting>
  <conditionalFormatting sqref="C254">
    <cfRule type="duplicateValues" dxfId="0" priority="58"/>
  </conditionalFormatting>
  <conditionalFormatting sqref="C254:E254">
    <cfRule type="duplicateValues" dxfId="0" priority="57"/>
  </conditionalFormatting>
  <conditionalFormatting sqref="D256">
    <cfRule type="duplicateValues" dxfId="1" priority="4"/>
  </conditionalFormatting>
  <conditionalFormatting sqref="D257">
    <cfRule type="duplicateValues" dxfId="1" priority="3"/>
  </conditionalFormatting>
  <conditionalFormatting sqref="D258">
    <cfRule type="duplicateValues" dxfId="1" priority="2"/>
  </conditionalFormatting>
  <conditionalFormatting sqref="D259">
    <cfRule type="duplicateValues" dxfId="1" priority="1"/>
  </conditionalFormatting>
  <conditionalFormatting sqref="C93:C94">
    <cfRule type="duplicateValues" dxfId="0" priority="551"/>
    <cfRule type="duplicateValues" dxfId="0" priority="552"/>
  </conditionalFormatting>
  <conditionalFormatting sqref="C255:C259">
    <cfRule type="duplicateValues" dxfId="0" priority="56"/>
  </conditionalFormatting>
  <conditionalFormatting sqref="D93:E94">
    <cfRule type="duplicateValues" dxfId="0" priority="295"/>
  </conditionalFormatting>
  <conditionalFormatting sqref="C255:E255 C256:C259">
    <cfRule type="duplicateValues" dxfId="0" priority="55"/>
  </conditionalFormatting>
  <pageMargins left="0.275" right="0.236111111111111" top="0.66875" bottom="0.66875" header="0.5" footer="0.5"/>
  <pageSetup paperSize="9" scale="62" fitToHeight="0" orientation="portrait" horizontalDpi="600"/>
  <headerFooter/>
  <ignoredErrors>
    <ignoredError sqref="H2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办文-陈雁茹</cp:lastModifiedBy>
  <dcterms:created xsi:type="dcterms:W3CDTF">2025-03-19T22:13:00Z</dcterms:created>
  <dcterms:modified xsi:type="dcterms:W3CDTF">2025-06-26T02:10:55Z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5C7344748F3E48EDB5D9E88CCAE0F4F7_11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