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<sst xmlns="http://schemas.openxmlformats.org/spreadsheetml/2006/main" count="172" uniqueCount="90">
  <si>
    <t>深圳市汇龙城物业管理有限公司风清林苑、坪达雅园年度电梯维保及配件更换维修服务报价清单（13台）</t>
  </si>
  <si>
    <t>序号</t>
  </si>
  <si>
    <t>项目名称</t>
  </si>
  <si>
    <t>项目所在街道社区</t>
  </si>
  <si>
    <t>竣工时间</t>
  </si>
  <si>
    <t>管理处电话</t>
  </si>
  <si>
    <t>设备代码</t>
  </si>
  <si>
    <t>设备地址</t>
  </si>
  <si>
    <t>楼号</t>
  </si>
  <si>
    <t>梯号</t>
  </si>
  <si>
    <t>电梯类型</t>
  </si>
  <si>
    <t>电梯型号</t>
  </si>
  <si>
    <t>层</t>
  </si>
  <si>
    <t>站</t>
  </si>
  <si>
    <t>门</t>
  </si>
  <si>
    <t>载重</t>
  </si>
  <si>
    <t>制造单位</t>
  </si>
  <si>
    <t>单台含税维保费
(元/台/月)</t>
  </si>
  <si>
    <t>项目含税维保
(元/年)
2026.10.01-2027.09.30</t>
  </si>
  <si>
    <t>风清林苑</t>
  </si>
  <si>
    <t>坂田街道
杨美社区</t>
  </si>
  <si>
    <t>0755-28891438</t>
  </si>
  <si>
    <t>31104403002015004514</t>
  </si>
  <si>
    <t>深圳市龙岗区坂田街道杨美村发达路文体服务中心旁（风清林苑）A3栋01#</t>
  </si>
  <si>
    <t>A3栋</t>
  </si>
  <si>
    <t>A3DT1</t>
  </si>
  <si>
    <t>乘客电梯</t>
  </si>
  <si>
    <t>HGP-825-CO105</t>
  </si>
  <si>
    <t>17</t>
  </si>
  <si>
    <t>825</t>
  </si>
  <si>
    <t>日立电梯（中国）有限公司</t>
  </si>
  <si>
    <t>31104403002015004513</t>
  </si>
  <si>
    <t>深圳市龙岗区坂田街道杨美村发达路文体服务中心旁（风清林苑）A2栋02#</t>
  </si>
  <si>
    <t>A2栋</t>
  </si>
  <si>
    <t>A2DT2</t>
  </si>
  <si>
    <t>28</t>
  </si>
  <si>
    <t>31104403002015004512</t>
  </si>
  <si>
    <t>深圳市龙岗区坂田街道杨美村发达路文体服务中心旁（风清林苑）A2栋01#</t>
  </si>
  <si>
    <t>A2DT1</t>
  </si>
  <si>
    <t>29</t>
  </si>
  <si>
    <t>31104403002015004511</t>
  </si>
  <si>
    <t>深圳市龙岗区坂田街道杨美村发达路文体服务中心旁（风清林苑）B栋01#</t>
  </si>
  <si>
    <t>2栋</t>
  </si>
  <si>
    <t>2DT1</t>
  </si>
  <si>
    <t>30</t>
  </si>
  <si>
    <t>31104403002015004510</t>
  </si>
  <si>
    <t>深圳市龙岗区坂田街道杨美村发达路文体服务中心旁（风清林苑）A1栋02#</t>
  </si>
  <si>
    <t>A1栋</t>
  </si>
  <si>
    <t>A1DT2</t>
  </si>
  <si>
    <t>31104403002015004509</t>
  </si>
  <si>
    <t>深圳市龙岗区坂田街道杨美村发达路文体服务中心旁（风清林苑）A1栋01#</t>
  </si>
  <si>
    <t>A1DT1</t>
  </si>
  <si>
    <t>31104403002015004508</t>
  </si>
  <si>
    <t>深圳市龙岗区坂田街道杨美村发达路文体服务中心旁（风清林苑）B栋02#</t>
  </si>
  <si>
    <t>2DT2</t>
  </si>
  <si>
    <t>坪达雅园</t>
  </si>
  <si>
    <t>坪地街道   
怡心社区</t>
  </si>
  <si>
    <t>0755-84874885</t>
  </si>
  <si>
    <t>31104403002014000016</t>
  </si>
  <si>
    <t>龙岗区坪地街道益民路西面怡熙路南面1#楼T1</t>
  </si>
  <si>
    <t>1栋消防梯</t>
  </si>
  <si>
    <t>1-XDT1</t>
  </si>
  <si>
    <t>ST</t>
  </si>
  <si>
    <t>18</t>
  </si>
  <si>
    <t>1000</t>
  </si>
  <si>
    <t>美迪斯电梯有限公司</t>
  </si>
  <si>
    <t>31104403002014000017</t>
  </si>
  <si>
    <t>龙岗区坪地街道益民路西面怡熙路南面1#楼T2</t>
  </si>
  <si>
    <t>1栋客梯</t>
  </si>
  <si>
    <t>1-DT1</t>
  </si>
  <si>
    <t>LEHY-II</t>
  </si>
  <si>
    <t>31104403002014000018</t>
  </si>
  <si>
    <t>龙岗区坪地街道益民路西面怡熙路南面2#楼T3</t>
  </si>
  <si>
    <t>2栋消防梯</t>
  </si>
  <si>
    <t>2-XDT1</t>
  </si>
  <si>
    <t>31104403002014000019</t>
  </si>
  <si>
    <t>龙岗区坪地街道益民路西面怡熙路南面2#楼T4</t>
  </si>
  <si>
    <t>2栋客梯</t>
  </si>
  <si>
    <t>2-DT1</t>
  </si>
  <si>
    <t>31104403002014000020</t>
  </si>
  <si>
    <t>深圳市龙岗区坪地街道益民路西面怡熙路南面3#楼T5</t>
  </si>
  <si>
    <t>3栋消防梯</t>
  </si>
  <si>
    <t>31104403002014000021</t>
  </si>
  <si>
    <t>深圳市龙岗区坪地街道益民路西面怡熙路南面3#楼T6</t>
  </si>
  <si>
    <t>3栋客梯</t>
  </si>
  <si>
    <t>3-DT1</t>
  </si>
  <si>
    <t>合同周期内保养费合计（含税金额，元/年）：</t>
  </si>
  <si>
    <r>
      <rPr>
        <b/>
        <sz val="11"/>
        <color rgb="FFFF0000"/>
        <rFont val="宋体"/>
        <charset val="134"/>
      </rPr>
      <t>同时对本项目电梯维修（电梯配件300元以上）结算提供维修折扣率报价。即发生维修后将对相关内容进行第三方结算审核，结算金额根据所报折扣率折算（即结算价=审核价*折扣率，投标人折扣率格式保留小数点后两位，例如0.80,0.75等，折扣率报价上限为1）。
本次维修折扣率报价为：</t>
    </r>
    <r>
      <rPr>
        <b/>
        <u/>
        <sz val="11"/>
        <color rgb="FFFF0000"/>
        <rFont val="宋体"/>
        <charset val="134"/>
      </rPr>
      <t xml:space="preserve">    </t>
    </r>
    <r>
      <rPr>
        <b/>
        <sz val="11"/>
        <color rgb="FFFF0000"/>
        <rFont val="宋体"/>
        <charset val="134"/>
      </rPr>
      <t>。</t>
    </r>
  </si>
  <si>
    <t>说明：以上报价有效期至2026年12月31日止。
1、本报价包含维护保养所涉及的人工费、管理费、税金。
2、含电梯配件（300元及以下）更换费用。
3、报价单位可自行现场踏勘后再综合报价。</t>
  </si>
  <si>
    <t>报价单位：
联系人：
联系电话：
报价日期：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</si>
</sst>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indexed="8"/>
      <name val="等线"/>
      <charset val="134"/>
      <scheme val="minor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pane xSplit="6" ySplit="2" topLeftCell="G3" activePane="bottomRight" state="frozen"/>
      <selection/>
      <selection pane="topRight"/>
      <selection pane="bottomLeft"/>
      <selection pane="bottomRight" activeCell="G5" sqref="G5"/>
    </sheetView>
  </sheetViews>
  <sheetFormatPr defaultColWidth="9" defaultRowHeight="13.5"/>
  <cols>
    <col min="1" max="1" width="9" style="2"/>
    <col min="2" max="2" width="11.75" style="2" customWidth="1"/>
    <col min="3" max="3" width="10.625" style="2" customWidth="1"/>
    <col min="4" max="4" width="10.375" style="2" customWidth="1"/>
    <col min="5" max="5" width="14.875" style="2" customWidth="1"/>
    <col min="6" max="6" width="22.625" style="3" customWidth="1"/>
    <col min="7" max="7" width="50" style="2" customWidth="1"/>
    <col min="8" max="8" width="7.5" style="2" customWidth="1"/>
    <col min="9" max="9" width="7.625" style="2" customWidth="1"/>
    <col min="10" max="10" width="9" style="2"/>
    <col min="11" max="11" width="24.25" style="2" customWidth="1"/>
    <col min="12" max="12" width="6.625" style="2" customWidth="1"/>
    <col min="13" max="13" width="6.5" style="2" customWidth="1"/>
    <col min="14" max="14" width="6.25" style="2" customWidth="1"/>
    <col min="15" max="15" width="7.125" style="2" customWidth="1"/>
    <col min="16" max="16" width="24.25" style="2" customWidth="1"/>
    <col min="17" max="17" width="16.625" style="2" customWidth="1"/>
    <col min="18" max="18" width="41.5" style="4" customWidth="1"/>
    <col min="19" max="16384" width="9" style="2"/>
  </cols>
  <sheetData>
    <row r="1" s="1" customFormat="1" ht="44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7"/>
    </row>
    <row r="2" ht="40.5" spans="1:1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  <c r="R2" s="18" t="s">
        <v>18</v>
      </c>
    </row>
    <row r="3" ht="30" customHeight="1" spans="1:18">
      <c r="A3" s="6">
        <v>1</v>
      </c>
      <c r="B3" s="7" t="s">
        <v>19</v>
      </c>
      <c r="C3" s="8" t="s">
        <v>20</v>
      </c>
      <c r="D3" s="9">
        <v>42522</v>
      </c>
      <c r="E3" s="7" t="s">
        <v>21</v>
      </c>
      <c r="F3" s="7" t="s">
        <v>22</v>
      </c>
      <c r="G3" s="10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28</v>
      </c>
      <c r="N3" s="7" t="s">
        <v>28</v>
      </c>
      <c r="O3" s="7" t="s">
        <v>29</v>
      </c>
      <c r="P3" s="7" t="s">
        <v>30</v>
      </c>
      <c r="Q3" s="19"/>
      <c r="R3" s="20">
        <f>ROUND(SUM(Q3:Q15)*12,2)</f>
        <v>0</v>
      </c>
    </row>
    <row r="4" ht="30" customHeight="1" spans="1:18">
      <c r="A4" s="6">
        <v>2</v>
      </c>
      <c r="B4" s="7"/>
      <c r="C4" s="8"/>
      <c r="D4" s="9"/>
      <c r="E4" s="7"/>
      <c r="F4" s="7" t="s">
        <v>31</v>
      </c>
      <c r="G4" s="10" t="s">
        <v>32</v>
      </c>
      <c r="H4" s="7" t="s">
        <v>33</v>
      </c>
      <c r="I4" s="7" t="s">
        <v>34</v>
      </c>
      <c r="J4" s="7" t="s">
        <v>26</v>
      </c>
      <c r="K4" s="7" t="s">
        <v>27</v>
      </c>
      <c r="L4" s="7" t="s">
        <v>35</v>
      </c>
      <c r="M4" s="7" t="s">
        <v>35</v>
      </c>
      <c r="N4" s="7" t="s">
        <v>35</v>
      </c>
      <c r="O4" s="7" t="s">
        <v>29</v>
      </c>
      <c r="P4" s="7" t="s">
        <v>30</v>
      </c>
      <c r="Q4" s="19"/>
      <c r="R4" s="21"/>
    </row>
    <row r="5" ht="30" customHeight="1" spans="1:18">
      <c r="A5" s="6">
        <v>3</v>
      </c>
      <c r="B5" s="7"/>
      <c r="C5" s="8"/>
      <c r="D5" s="9"/>
      <c r="E5" s="7"/>
      <c r="F5" s="7" t="s">
        <v>36</v>
      </c>
      <c r="G5" s="10" t="s">
        <v>37</v>
      </c>
      <c r="H5" s="7" t="s">
        <v>33</v>
      </c>
      <c r="I5" s="7" t="s">
        <v>38</v>
      </c>
      <c r="J5" s="7" t="s">
        <v>26</v>
      </c>
      <c r="K5" s="7" t="s">
        <v>27</v>
      </c>
      <c r="L5" s="7" t="s">
        <v>39</v>
      </c>
      <c r="M5" s="7" t="s">
        <v>39</v>
      </c>
      <c r="N5" s="7" t="s">
        <v>39</v>
      </c>
      <c r="O5" s="7" t="s">
        <v>29</v>
      </c>
      <c r="P5" s="7" t="s">
        <v>30</v>
      </c>
      <c r="Q5" s="19"/>
      <c r="R5" s="21"/>
    </row>
    <row r="6" ht="30" customHeight="1" spans="1:18">
      <c r="A6" s="6">
        <v>4</v>
      </c>
      <c r="B6" s="7"/>
      <c r="C6" s="8"/>
      <c r="D6" s="9"/>
      <c r="E6" s="7"/>
      <c r="F6" s="7" t="s">
        <v>40</v>
      </c>
      <c r="G6" s="10" t="s">
        <v>41</v>
      </c>
      <c r="H6" s="7" t="s">
        <v>42</v>
      </c>
      <c r="I6" s="7" t="s">
        <v>43</v>
      </c>
      <c r="J6" s="7" t="s">
        <v>26</v>
      </c>
      <c r="K6" s="7" t="s">
        <v>27</v>
      </c>
      <c r="L6" s="7" t="s">
        <v>44</v>
      </c>
      <c r="M6" s="7" t="s">
        <v>44</v>
      </c>
      <c r="N6" s="7" t="s">
        <v>44</v>
      </c>
      <c r="O6" s="7" t="s">
        <v>29</v>
      </c>
      <c r="P6" s="7" t="s">
        <v>30</v>
      </c>
      <c r="Q6" s="19"/>
      <c r="R6" s="21"/>
    </row>
    <row r="7" ht="30" customHeight="1" spans="1:18">
      <c r="A7" s="6">
        <v>5</v>
      </c>
      <c r="B7" s="7"/>
      <c r="C7" s="8"/>
      <c r="D7" s="9"/>
      <c r="E7" s="7"/>
      <c r="F7" s="7" t="s">
        <v>45</v>
      </c>
      <c r="G7" s="10" t="s">
        <v>46</v>
      </c>
      <c r="H7" s="7" t="s">
        <v>47</v>
      </c>
      <c r="I7" s="7" t="s">
        <v>48</v>
      </c>
      <c r="J7" s="7" t="s">
        <v>26</v>
      </c>
      <c r="K7" s="7" t="s">
        <v>27</v>
      </c>
      <c r="L7" s="7" t="s">
        <v>35</v>
      </c>
      <c r="M7" s="7" t="s">
        <v>35</v>
      </c>
      <c r="N7" s="7" t="s">
        <v>35</v>
      </c>
      <c r="O7" s="7" t="s">
        <v>29</v>
      </c>
      <c r="P7" s="7" t="s">
        <v>30</v>
      </c>
      <c r="Q7" s="19"/>
      <c r="R7" s="21"/>
    </row>
    <row r="8" ht="30" customHeight="1" spans="1:18">
      <c r="A8" s="6">
        <v>6</v>
      </c>
      <c r="B8" s="7"/>
      <c r="C8" s="8"/>
      <c r="D8" s="9"/>
      <c r="E8" s="7"/>
      <c r="F8" s="7" t="s">
        <v>49</v>
      </c>
      <c r="G8" s="10" t="s">
        <v>50</v>
      </c>
      <c r="H8" s="7" t="s">
        <v>47</v>
      </c>
      <c r="I8" s="7" t="s">
        <v>51</v>
      </c>
      <c r="J8" s="7" t="s">
        <v>26</v>
      </c>
      <c r="K8" s="7" t="s">
        <v>27</v>
      </c>
      <c r="L8" s="7" t="s">
        <v>39</v>
      </c>
      <c r="M8" s="7" t="s">
        <v>39</v>
      </c>
      <c r="N8" s="7" t="s">
        <v>39</v>
      </c>
      <c r="O8" s="7" t="s">
        <v>29</v>
      </c>
      <c r="P8" s="7" t="s">
        <v>30</v>
      </c>
      <c r="Q8" s="19"/>
      <c r="R8" s="21"/>
    </row>
    <row r="9" ht="30" customHeight="1" spans="1:18">
      <c r="A9" s="6">
        <v>7</v>
      </c>
      <c r="B9" s="7"/>
      <c r="C9" s="8"/>
      <c r="D9" s="9"/>
      <c r="E9" s="7"/>
      <c r="F9" s="7" t="s">
        <v>52</v>
      </c>
      <c r="G9" s="10" t="s">
        <v>53</v>
      </c>
      <c r="H9" s="7" t="s">
        <v>42</v>
      </c>
      <c r="I9" s="7" t="s">
        <v>54</v>
      </c>
      <c r="J9" s="7" t="s">
        <v>26</v>
      </c>
      <c r="K9" s="7" t="s">
        <v>27</v>
      </c>
      <c r="L9" s="7" t="s">
        <v>35</v>
      </c>
      <c r="M9" s="7" t="s">
        <v>35</v>
      </c>
      <c r="N9" s="7" t="s">
        <v>35</v>
      </c>
      <c r="O9" s="7" t="s">
        <v>29</v>
      </c>
      <c r="P9" s="7" t="s">
        <v>30</v>
      </c>
      <c r="Q9" s="19"/>
      <c r="R9" s="21"/>
    </row>
    <row r="10" ht="30" customHeight="1" spans="1:18">
      <c r="A10" s="6">
        <v>8</v>
      </c>
      <c r="B10" s="11" t="s">
        <v>55</v>
      </c>
      <c r="C10" s="8" t="s">
        <v>56</v>
      </c>
      <c r="D10" s="9">
        <v>42095</v>
      </c>
      <c r="E10" s="7" t="s">
        <v>57</v>
      </c>
      <c r="F10" s="7" t="s">
        <v>58</v>
      </c>
      <c r="G10" s="10" t="s">
        <v>59</v>
      </c>
      <c r="H10" s="7" t="s">
        <v>60</v>
      </c>
      <c r="I10" s="7" t="s">
        <v>61</v>
      </c>
      <c r="J10" s="7" t="s">
        <v>26</v>
      </c>
      <c r="K10" s="7" t="s">
        <v>62</v>
      </c>
      <c r="L10" s="7" t="s">
        <v>63</v>
      </c>
      <c r="M10" s="7" t="s">
        <v>63</v>
      </c>
      <c r="N10" s="7" t="s">
        <v>63</v>
      </c>
      <c r="O10" s="7" t="s">
        <v>64</v>
      </c>
      <c r="P10" s="7" t="s">
        <v>65</v>
      </c>
      <c r="Q10" s="19"/>
      <c r="R10" s="21"/>
    </row>
    <row r="11" ht="30" customHeight="1" spans="1:18">
      <c r="A11" s="6">
        <v>9</v>
      </c>
      <c r="B11" s="12"/>
      <c r="C11" s="8"/>
      <c r="D11" s="9"/>
      <c r="E11" s="7"/>
      <c r="F11" s="7" t="s">
        <v>66</v>
      </c>
      <c r="G11" s="10" t="s">
        <v>67</v>
      </c>
      <c r="H11" s="7" t="s">
        <v>68</v>
      </c>
      <c r="I11" s="7" t="s">
        <v>69</v>
      </c>
      <c r="J11" s="7" t="s">
        <v>26</v>
      </c>
      <c r="K11" s="7" t="s">
        <v>70</v>
      </c>
      <c r="L11" s="7" t="s">
        <v>28</v>
      </c>
      <c r="M11" s="7" t="s">
        <v>28</v>
      </c>
      <c r="N11" s="7" t="s">
        <v>28</v>
      </c>
      <c r="O11" s="7" t="s">
        <v>64</v>
      </c>
      <c r="P11" s="7" t="s">
        <v>65</v>
      </c>
      <c r="Q11" s="19"/>
      <c r="R11" s="21"/>
    </row>
    <row r="12" ht="30" customHeight="1" spans="1:18">
      <c r="A12" s="6">
        <v>10</v>
      </c>
      <c r="B12" s="12"/>
      <c r="C12" s="8"/>
      <c r="D12" s="9"/>
      <c r="E12" s="7"/>
      <c r="F12" s="7" t="s">
        <v>71</v>
      </c>
      <c r="G12" s="10" t="s">
        <v>72</v>
      </c>
      <c r="H12" s="7" t="s">
        <v>73</v>
      </c>
      <c r="I12" s="7" t="s">
        <v>74</v>
      </c>
      <c r="J12" s="7" t="s">
        <v>26</v>
      </c>
      <c r="K12" s="7" t="s">
        <v>70</v>
      </c>
      <c r="L12" s="7" t="s">
        <v>63</v>
      </c>
      <c r="M12" s="7" t="s">
        <v>63</v>
      </c>
      <c r="N12" s="7" t="s">
        <v>63</v>
      </c>
      <c r="O12" s="7" t="s">
        <v>64</v>
      </c>
      <c r="P12" s="7" t="s">
        <v>65</v>
      </c>
      <c r="Q12" s="19"/>
      <c r="R12" s="21"/>
    </row>
    <row r="13" ht="30" customHeight="1" spans="1:18">
      <c r="A13" s="6">
        <v>11</v>
      </c>
      <c r="B13" s="12"/>
      <c r="C13" s="8"/>
      <c r="D13" s="9"/>
      <c r="E13" s="7"/>
      <c r="F13" s="7" t="s">
        <v>75</v>
      </c>
      <c r="G13" s="10" t="s">
        <v>76</v>
      </c>
      <c r="H13" s="7" t="s">
        <v>77</v>
      </c>
      <c r="I13" s="7" t="s">
        <v>78</v>
      </c>
      <c r="J13" s="7" t="s">
        <v>26</v>
      </c>
      <c r="K13" s="7" t="s">
        <v>70</v>
      </c>
      <c r="L13" s="7" t="s">
        <v>28</v>
      </c>
      <c r="M13" s="7" t="s">
        <v>28</v>
      </c>
      <c r="N13" s="7" t="s">
        <v>28</v>
      </c>
      <c r="O13" s="7" t="s">
        <v>64</v>
      </c>
      <c r="P13" s="7" t="s">
        <v>65</v>
      </c>
      <c r="Q13" s="19"/>
      <c r="R13" s="21"/>
    </row>
    <row r="14" ht="30" customHeight="1" spans="1:18">
      <c r="A14" s="6">
        <v>12</v>
      </c>
      <c r="B14" s="12"/>
      <c r="C14" s="8"/>
      <c r="D14" s="9"/>
      <c r="E14" s="7"/>
      <c r="F14" s="7" t="s">
        <v>79</v>
      </c>
      <c r="G14" s="10" t="s">
        <v>80</v>
      </c>
      <c r="H14" s="7" t="s">
        <v>81</v>
      </c>
      <c r="I14" s="7" t="s">
        <v>74</v>
      </c>
      <c r="J14" s="7" t="s">
        <v>26</v>
      </c>
      <c r="K14" s="7" t="s">
        <v>70</v>
      </c>
      <c r="L14" s="7" t="s">
        <v>63</v>
      </c>
      <c r="M14" s="7" t="s">
        <v>63</v>
      </c>
      <c r="N14" s="7" t="s">
        <v>63</v>
      </c>
      <c r="O14" s="7" t="s">
        <v>64</v>
      </c>
      <c r="P14" s="7" t="s">
        <v>65</v>
      </c>
      <c r="Q14" s="19"/>
      <c r="R14" s="21"/>
    </row>
    <row r="15" ht="30" customHeight="1" spans="1:18">
      <c r="A15" s="6">
        <v>13</v>
      </c>
      <c r="B15" s="12"/>
      <c r="C15" s="8"/>
      <c r="D15" s="9"/>
      <c r="E15" s="7"/>
      <c r="F15" s="7" t="s">
        <v>82</v>
      </c>
      <c r="G15" s="10" t="s">
        <v>83</v>
      </c>
      <c r="H15" s="7" t="s">
        <v>84</v>
      </c>
      <c r="I15" s="7" t="s">
        <v>85</v>
      </c>
      <c r="J15" s="7" t="s">
        <v>26</v>
      </c>
      <c r="K15" s="7" t="s">
        <v>70</v>
      </c>
      <c r="L15" s="7" t="s">
        <v>28</v>
      </c>
      <c r="M15" s="7" t="s">
        <v>28</v>
      </c>
      <c r="N15" s="7" t="s">
        <v>28</v>
      </c>
      <c r="O15" s="7" t="s">
        <v>64</v>
      </c>
      <c r="P15" s="7" t="s">
        <v>65</v>
      </c>
      <c r="Q15" s="19"/>
      <c r="R15" s="21"/>
    </row>
    <row r="16" s="2" customFormat="1" ht="44" customHeight="1" spans="1:18">
      <c r="A16" s="13" t="s">
        <v>86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22">
        <f>ROUND(SUM(R3:R15),2)</f>
        <v>0</v>
      </c>
    </row>
    <row r="17" s="2" customFormat="1" ht="44" customHeight="1" spans="1:18">
      <c r="A17" s="14" t="s">
        <v>87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23"/>
    </row>
    <row r="18" s="2" customFormat="1" ht="113" customHeight="1" spans="1:18">
      <c r="A18" s="16" t="s">
        <v>88</v>
      </c>
      <c r="B18" s="16"/>
      <c r="C18" s="16"/>
      <c r="D18" s="16"/>
      <c r="E18" s="16"/>
      <c r="F18" s="7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8"/>
    </row>
    <row r="19" s="2" customFormat="1" spans="1:18">
      <c r="A19" s="16" t="s">
        <v>89</v>
      </c>
      <c r="B19" s="16"/>
      <c r="C19" s="16"/>
      <c r="D19" s="16"/>
      <c r="E19" s="16"/>
      <c r="F19" s="7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8"/>
    </row>
    <row r="20" s="2" customFormat="1" spans="1:18">
      <c r="A20" s="16"/>
      <c r="B20" s="16"/>
      <c r="C20" s="16"/>
      <c r="D20" s="16"/>
      <c r="E20" s="16"/>
      <c r="F20" s="7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8"/>
    </row>
    <row r="21" s="2" customFormat="1" spans="1:18">
      <c r="A21" s="16"/>
      <c r="B21" s="16"/>
      <c r="C21" s="16"/>
      <c r="D21" s="16"/>
      <c r="E21" s="16"/>
      <c r="F21" s="7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8"/>
    </row>
    <row r="22" s="2" customFormat="1" ht="79" customHeight="1" spans="1:18">
      <c r="A22" s="16"/>
      <c r="B22" s="16"/>
      <c r="C22" s="16"/>
      <c r="D22" s="16"/>
      <c r="E22" s="16"/>
      <c r="F22" s="7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8"/>
    </row>
  </sheetData>
  <mergeCells count="14">
    <mergeCell ref="A1:R1"/>
    <mergeCell ref="A16:Q16"/>
    <mergeCell ref="A17:R17"/>
    <mergeCell ref="A18:R18"/>
    <mergeCell ref="B3:B9"/>
    <mergeCell ref="B10:B15"/>
    <mergeCell ref="C3:C9"/>
    <mergeCell ref="C10:C15"/>
    <mergeCell ref="D3:D9"/>
    <mergeCell ref="D10:D15"/>
    <mergeCell ref="E3:E9"/>
    <mergeCell ref="E10:E15"/>
    <mergeCell ref="R3:R15"/>
    <mergeCell ref="A19:R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李玲玥</cp:lastModifiedBy>
  <dcterms:created xsi:type="dcterms:W3CDTF">2023-07-26T17:44:00Z</dcterms:created>
  <dcterms:modified xsi:type="dcterms:W3CDTF">2026-08-04T07:42:49Z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9E17C551AC054D2AAB12F20E62B0A814_13</vt:lpwstr>
  </property>
  <property fmtid="{D5CDD505-2E9C-101B-9397-08002B2CF9AE}" pid="3" name="KSOProductBuildVer">
    <vt:lpwstr>2052-11.8.2.11718</vt:lpwstr>
  </property>
</Properties>
</file>