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Sheet1!$A$1:$J$20</definedName>
  </definedNames>
  <calcPr calcId="144525"/>
</workbook>
</file>

<file path=xl/sharedStrings.xml><?xml version="1.0" encoding="utf-8"?>
<sst xmlns="http://schemas.openxmlformats.org/spreadsheetml/2006/main" count="60" uniqueCount="58">
  <si>
    <t>深圳市汇龙城物业管理有限公司保障性住房项目消防设施设备维护保养及维修服务报价清单</t>
  </si>
  <si>
    <t>序号</t>
  </si>
  <si>
    <t>项目名称</t>
  </si>
  <si>
    <t>项目所在街道社区</t>
  </si>
  <si>
    <t>基本情况</t>
  </si>
  <si>
    <t>竣工时间</t>
  </si>
  <si>
    <t>建筑面积（㎡）</t>
  </si>
  <si>
    <t>维护保养内容</t>
  </si>
  <si>
    <t>月度维保费用
（元/月）</t>
  </si>
  <si>
    <t>年度维保费用
（元/年）</t>
  </si>
  <si>
    <t>备注</t>
  </si>
  <si>
    <t>一</t>
  </si>
  <si>
    <t>悦龙华府</t>
  </si>
  <si>
    <t>宝龙街道   宝龙社区</t>
  </si>
  <si>
    <t>一期由5座高层住宅楼、幼儿园、一层地下车库和沿街商铺组成；二期由由6座高层住宅楼、一层地下车库和沿街商铺组成</t>
  </si>
  <si>
    <t>1，消防供配电设施
2，火灾自动报警系统（消防主机2台、控制室2个、外围报警设备7824个）
3，消防供水设施（天面水箱、地下室水池各1个）
4，消火栓灭火系统（水泵2台、消火栓接合器1389个）
5，自动喷水灭火系统（水泵2台、湿式报警阀7个）
6，气体灭火系统（气体灭火主机6台）
7，防/排烟系统（风机60台）
8，消防专用电话（电话主机2台）
9，防火分隔设施（防火卷帘门43套）
10，消防电梯系统（消防电梯13台）</t>
  </si>
  <si>
    <t>二</t>
  </si>
  <si>
    <t>龙美居</t>
  </si>
  <si>
    <t>由独立高层住宅楼、二层地下室、沿街一层商铺、物业用房、厨房及食堂组成</t>
  </si>
  <si>
    <t>1，消防供配电设施
2，火灾自动报警系统（消防主机1台、外围报警设备1198个）
3，消防供水设施（天面水箱、地下室水池各1个）
4，消火栓灭火系统（水泵2台、消火栓接合器237个、稳压泵2台）、
5，自动喷水灭火系统（水泵2台、湿式报警阀1个）
6，气体灭火系统（气体灭火主机1台）
7，防/排烟系统（风机8台）
8，消防专用电话（电话主机1台）9，防火分隔设施（防火卷帘门4套）
10，消防电梯系统（消防电梯1台）</t>
  </si>
  <si>
    <t>三</t>
  </si>
  <si>
    <t>尚景经富园</t>
  </si>
  <si>
    <t>由5座高层住宅楼、沿街一层商铺组成</t>
  </si>
  <si>
    <t>1，消防供配电设施
2，火灾自动报警系统（消防主机1台、外围报警设备374个）
3，消防供水设施（天面水箱、地下室水池各1个）
4，消火栓灭火系统（水泵2台、消火栓接合器70个、稳压泵2台）
5，自动喷水灭火系统（水泵2台）
6，气体灭火系统（气体灭火主机1台
7，防/排烟系统（风机8台）
8，消防专用电话（电话主机1台）
9，消防电梯系统（消防电梯1台）</t>
  </si>
  <si>
    <t>四</t>
  </si>
  <si>
    <t>荷谷美苑</t>
  </si>
  <si>
    <t>宝龙街道   南约社区</t>
  </si>
  <si>
    <t>由7座高层住宅楼、一层地下车库和沿街商铺组成</t>
  </si>
  <si>
    <t>1，消防供配电设施
2，火灾自动报警系统（消防主机1台、外围报警设备4931个）
3，电气火灾监控系统
4，消防供水设施（天面水箱、地下室水池各1个）
5，消火栓灭火系统（水泵3台、消火栓接合器1010个、稳压泵2台）
6，自动喷水灭火系统（水泵2台、湿式报警阀3个）
7，气体灭火系统（气体灭火主机3台）
8，防/排烟系统（风机21台）
9，消防专用电话（电话主机1台）
10，防火分隔设施（防火卷帘门13套）
11，消防电梯系统（消防电梯7台）</t>
  </si>
  <si>
    <t>五</t>
  </si>
  <si>
    <t>呈祥花园一期</t>
  </si>
  <si>
    <t>坂田街道象角塘社区</t>
  </si>
  <si>
    <t>由6座高层住宅楼、1座3层9班幼儿园、二层地下车库和沿街一层商铺组成</t>
  </si>
  <si>
    <t>1，消防供配电设施
2，火灾自动报警系统（消防主机1台、外围报警设备10176个） 
3，电气火灾监控系统
4，消防供水设施（天面水箱、地下室水池各1个）
5，消火栓灭火系统（水泵2台、消火栓接合器1311个、稳压泵2台）
6，自动喷水灭火系统（水泵2台、湿式报警阀12个）
7，气体灭火系统（气体灭火主机4台）
8，防/排烟系统（风机81台）
9，消防专用电话（电话主机1台）
10，防火分隔设施（防火卷帘门22套）
11，消防电梯系统（消防电梯6台）</t>
  </si>
  <si>
    <t>六</t>
  </si>
  <si>
    <t>风清林苑</t>
  </si>
  <si>
    <t>坂田街道杨美社区</t>
  </si>
  <si>
    <t>由2栋高层住宅楼、二层地下室及沿街商铺组成</t>
  </si>
  <si>
    <t>1，消防供配电设施
2，火灾自动报警系统（消防主机1台、外围报警设备1692个）
3，消防供水设施（天面水箱、地下室水池各1个）
4，消火栓灭火系统（水泵2台、消火栓接合器297个）
5，自动喷水灭火系统（水泵2台、湿式报警阀2个）
6，气体灭火系统（气体灭火主机4台）
7，防/排烟系统（风机16台）
8，消防专用电话（电话主机1台）
9，防火分隔设施（防火卷帘门3套）
10，消防电梯系统（消防电梯3台）</t>
  </si>
  <si>
    <t>七</t>
  </si>
  <si>
    <t>坪达雅园</t>
  </si>
  <si>
    <t>坪地街道   怡心社区</t>
  </si>
  <si>
    <t>由3栋高层住宅、地下一层车库和商铺组成</t>
  </si>
  <si>
    <t>1，消防供配电设施
2，火灾自动报警系统（消防主机1台、外围报警设备716个）
3，消防供水设施（天面水箱3个、地下室水池1个）
4，消火栓灭火系统（水泵2台、消火栓接合器124个、稳压泵6台）
5，自动喷水灭火系统（水泵2台、湿式报警阀1个）
6，气体灭火系统（气体灭火主机2台）、7，防/排烟系统（风机17台）
8，消防专用电话（电话主机1台）
9，防火分隔设施（防火卷帘门3套）
10，消防电梯系统（消防电梯3台）</t>
  </si>
  <si>
    <t>八</t>
  </si>
  <si>
    <t>龙乐轩</t>
  </si>
  <si>
    <t>龙岗街道   龙岗墟社区</t>
  </si>
  <si>
    <t>由独栋高层住宅楼和地下一层车库组成</t>
  </si>
  <si>
    <t>1，消防供配电设施
2，火灾自动报警系统（消防主机1台、外围报警设备978个）
3，消防供水设施（天面水箱、地下室水池各1个）
4，消火栓灭火系统（水泵2台、消火栓接合器260个）、5，自动喷水灭火系统（水泵2台、湿式报警阀2个）、6，气体灭火系统（气体灭火主机1台）
7，防/排烟系统（风机12台）
8，消防专用电话（电话主机1台）
9，消防电梯系统（消防电梯1台）</t>
  </si>
  <si>
    <t>九</t>
  </si>
  <si>
    <t>大芬租赁房</t>
  </si>
  <si>
    <t>布吉街道   可园社区</t>
  </si>
  <si>
    <t>由2座高层住宅楼、一层地下车库和商铺组成</t>
  </si>
  <si>
    <t>1，消防供配电设施
2，火灾自动报警系统（消防主机1台、外围报警设备758个）
3，消防供水设施（天面水箱、地下室水池各1个）
4，消火栓灭火系统（水泵2台、消火栓接合器183个、稳压泵2台）
5，自动喷水灭火系统（水泵2台、湿式报警阀2个）
6，防/排烟系统（风机10台）
7，消防专用电话（电话主机1台）
8，消防电梯系统（消防电梯2台）</t>
  </si>
  <si>
    <t>项目（一）至项目（九）维护保养费用合计（含税）</t>
  </si>
  <si>
    <r>
      <rPr>
        <b/>
        <sz val="12"/>
        <color theme="1"/>
        <rFont val="宋体"/>
        <charset val="134"/>
      </rPr>
      <t>同时对本项目消防设施设备维修（100元以上付费材料）结算提供维修折扣率报价。即发生维修后将对相关内容进行第三方结算审核，结算金额根据所报折扣率折算（即结算价=审核价*折扣率，投标人折扣率格式保留小数点后两位，例如0.80,0.75等，折扣率报价上限为1）。
本次维修折扣率报价为：</t>
    </r>
    <r>
      <rPr>
        <b/>
        <u/>
        <sz val="12"/>
        <color theme="1"/>
        <rFont val="宋体"/>
        <charset val="134"/>
      </rPr>
      <t xml:space="preserve">    </t>
    </r>
    <r>
      <rPr>
        <b/>
        <sz val="12"/>
        <color theme="1"/>
        <rFont val="宋体"/>
        <charset val="134"/>
      </rPr>
      <t>。</t>
    </r>
  </si>
  <si>
    <t>说明：投标总价为包干费用，包括但不限于人工工资及社保福利、节日加班、器械、技术、管理、税收等一切费用。
      请报价单位现场踏勘后再综合报价。</t>
  </si>
  <si>
    <t xml:space="preserve">                                                                                    报价单位： 
                                                                                    联系人：
                                                                                    联系电话：
                                                                                    报价日期：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</si>
</sst>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16"/>
      <color theme="1"/>
      <name val="宋体"/>
      <charset val="134"/>
    </font>
    <font>
      <b/>
      <sz val="12"/>
      <name val="宋体"/>
      <charset val="134"/>
    </font>
    <font>
      <sz val="12"/>
      <color theme="1"/>
      <name val="宋体"/>
      <charset val="134"/>
    </font>
    <font>
      <b/>
      <sz val="12"/>
      <color theme="1"/>
      <name val="宋体"/>
      <charset val="134"/>
    </font>
    <font>
      <sz val="12"/>
      <color theme="1"/>
      <name val="等线"/>
      <charset val="134"/>
      <scheme val="minor"/>
    </font>
    <font>
      <sz val="16"/>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u/>
      <sz val="12"/>
      <color theme="1"/>
      <name val="宋体"/>
      <charset val="134"/>
    </font>
  </fonts>
  <fills count="34">
    <fill>
      <patternFill patternType="none"/>
    </fill>
    <fill>
      <patternFill patternType="gray125"/>
    </fill>
    <fill>
      <patternFill patternType="solid">
        <fgColor theme="0" tint="-0.2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6"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0" borderId="0" applyNumberFormat="0" applyBorder="0" applyAlignment="0" applyProtection="0">
      <alignment vertical="center"/>
    </xf>
    <xf numFmtId="0" fontId="13" fillId="0" borderId="8" applyNumberFormat="0" applyFill="0" applyAlignment="0" applyProtection="0">
      <alignment vertical="center"/>
    </xf>
    <xf numFmtId="0" fontId="10" fillId="11" borderId="0" applyNumberFormat="0" applyBorder="0" applyAlignment="0" applyProtection="0">
      <alignment vertical="center"/>
    </xf>
    <xf numFmtId="0" fontId="19" fillId="12" borderId="9" applyNumberFormat="0" applyAlignment="0" applyProtection="0">
      <alignment vertical="center"/>
    </xf>
    <xf numFmtId="0" fontId="20" fillId="12" borderId="5" applyNumberFormat="0" applyAlignment="0" applyProtection="0">
      <alignment vertical="center"/>
    </xf>
    <xf numFmtId="0" fontId="21" fillId="13" borderId="10"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57" fontId="3" fillId="0" borderId="1" xfId="0" applyNumberFormat="1" applyFont="1" applyBorder="1" applyAlignment="1" applyProtection="1">
      <alignment horizontal="center" vertical="center"/>
      <protection locked="0"/>
    </xf>
    <xf numFmtId="176" fontId="3" fillId="0" borderId="1" xfId="0"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1"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0" fontId="0" fillId="0" borderId="1" xfId="0" applyBorder="1" applyAlignment="1">
      <alignment vertical="center" wrapText="1"/>
    </xf>
    <xf numFmtId="0" fontId="4" fillId="0" borderId="1" xfId="0" applyFont="1" applyBorder="1" applyAlignment="1">
      <alignment vertical="center"/>
    </xf>
    <xf numFmtId="0" fontId="4" fillId="0" borderId="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view="pageBreakPreview" zoomScaleNormal="100" topLeftCell="A9" workbookViewId="0">
      <selection activeCell="A17" sqref="A17:J20"/>
    </sheetView>
  </sheetViews>
  <sheetFormatPr defaultColWidth="9" defaultRowHeight="13.5"/>
  <cols>
    <col min="1" max="1" width="6.05" customWidth="1"/>
    <col min="2" max="2" width="14.55" customWidth="1"/>
    <col min="3" max="3" width="12.6" style="1" customWidth="1"/>
    <col min="4" max="4" width="12.6" style="2" customWidth="1"/>
    <col min="5" max="5" width="11.5" customWidth="1"/>
    <col min="6" max="6" width="10.375" customWidth="1"/>
    <col min="7" max="7" width="66.625" style="3" customWidth="1"/>
    <col min="8" max="8" width="18" style="3" customWidth="1"/>
    <col min="9" max="9" width="17.75" customWidth="1"/>
    <col min="10" max="10" width="12.75" style="1" customWidth="1"/>
  </cols>
  <sheetData>
    <row r="1" ht="36" customHeight="1" spans="1:10">
      <c r="A1" s="4" t="s">
        <v>0</v>
      </c>
      <c r="B1" s="4"/>
      <c r="C1" s="4"/>
      <c r="D1" s="4"/>
      <c r="E1" s="4"/>
      <c r="F1" s="4"/>
      <c r="G1" s="4"/>
      <c r="H1" s="4"/>
      <c r="I1" s="4"/>
      <c r="J1" s="20"/>
    </row>
    <row r="2" ht="44" customHeight="1" spans="1:10">
      <c r="A2" s="5" t="s">
        <v>1</v>
      </c>
      <c r="B2" s="5" t="s">
        <v>2</v>
      </c>
      <c r="C2" s="6" t="s">
        <v>3</v>
      </c>
      <c r="D2" s="6" t="s">
        <v>4</v>
      </c>
      <c r="E2" s="6" t="s">
        <v>5</v>
      </c>
      <c r="F2" s="6" t="s">
        <v>6</v>
      </c>
      <c r="G2" s="5" t="s">
        <v>7</v>
      </c>
      <c r="H2" s="6" t="s">
        <v>8</v>
      </c>
      <c r="I2" s="6" t="s">
        <v>9</v>
      </c>
      <c r="J2" s="6" t="s">
        <v>10</v>
      </c>
    </row>
    <row r="3" ht="170" customHeight="1" spans="1:10">
      <c r="A3" s="7" t="s">
        <v>11</v>
      </c>
      <c r="B3" s="7" t="s">
        <v>12</v>
      </c>
      <c r="C3" s="8" t="s">
        <v>13</v>
      </c>
      <c r="D3" s="9" t="s">
        <v>14</v>
      </c>
      <c r="E3" s="10">
        <v>41852</v>
      </c>
      <c r="F3" s="7">
        <v>228728.78</v>
      </c>
      <c r="G3" s="9" t="s">
        <v>15</v>
      </c>
      <c r="H3" s="11"/>
      <c r="I3" s="21">
        <f>ROUND(H3*12,2)</f>
        <v>0</v>
      </c>
      <c r="J3" s="22"/>
    </row>
    <row r="4" ht="156" customHeight="1" spans="1:10">
      <c r="A4" s="7" t="s">
        <v>16</v>
      </c>
      <c r="B4" s="7" t="s">
        <v>17</v>
      </c>
      <c r="C4" s="8" t="s">
        <v>13</v>
      </c>
      <c r="D4" s="9" t="s">
        <v>18</v>
      </c>
      <c r="E4" s="10">
        <v>42705</v>
      </c>
      <c r="F4" s="7">
        <v>28942.27</v>
      </c>
      <c r="G4" s="9" t="s">
        <v>19</v>
      </c>
      <c r="H4" s="11"/>
      <c r="I4" s="21">
        <f t="shared" ref="I4:I11" si="0">ROUND(H4*12,2)</f>
        <v>0</v>
      </c>
      <c r="J4" s="22"/>
    </row>
    <row r="5" ht="151" customHeight="1" spans="1:10">
      <c r="A5" s="7" t="s">
        <v>20</v>
      </c>
      <c r="B5" s="7" t="s">
        <v>21</v>
      </c>
      <c r="C5" s="8" t="s">
        <v>13</v>
      </c>
      <c r="D5" s="9" t="s">
        <v>22</v>
      </c>
      <c r="E5" s="10">
        <v>40148</v>
      </c>
      <c r="F5" s="7">
        <v>32368.9</v>
      </c>
      <c r="G5" s="9" t="s">
        <v>23</v>
      </c>
      <c r="H5" s="11"/>
      <c r="I5" s="21">
        <f t="shared" si="0"/>
        <v>0</v>
      </c>
      <c r="J5" s="22"/>
    </row>
    <row r="6" ht="178" customHeight="1" spans="1:10">
      <c r="A6" s="7" t="s">
        <v>24</v>
      </c>
      <c r="B6" s="7" t="s">
        <v>25</v>
      </c>
      <c r="C6" s="8" t="s">
        <v>26</v>
      </c>
      <c r="D6" s="9" t="s">
        <v>27</v>
      </c>
      <c r="E6" s="10">
        <v>41974</v>
      </c>
      <c r="F6" s="7">
        <v>107007.06</v>
      </c>
      <c r="G6" s="9" t="s">
        <v>28</v>
      </c>
      <c r="H6" s="11"/>
      <c r="I6" s="21">
        <f t="shared" si="0"/>
        <v>0</v>
      </c>
      <c r="J6" s="22"/>
    </row>
    <row r="7" ht="179" customHeight="1" spans="1:10">
      <c r="A7" s="7" t="s">
        <v>29</v>
      </c>
      <c r="B7" s="7" t="s">
        <v>30</v>
      </c>
      <c r="C7" s="8" t="s">
        <v>31</v>
      </c>
      <c r="D7" s="9" t="s">
        <v>32</v>
      </c>
      <c r="E7" s="10">
        <v>42278</v>
      </c>
      <c r="F7" s="7">
        <v>198745.3</v>
      </c>
      <c r="G7" s="9" t="s">
        <v>33</v>
      </c>
      <c r="H7" s="11"/>
      <c r="I7" s="21">
        <f t="shared" si="0"/>
        <v>0</v>
      </c>
      <c r="J7" s="22"/>
    </row>
    <row r="8" ht="168" customHeight="1" spans="1:10">
      <c r="A8" s="7" t="s">
        <v>34</v>
      </c>
      <c r="B8" s="7" t="s">
        <v>35</v>
      </c>
      <c r="C8" s="8" t="s">
        <v>36</v>
      </c>
      <c r="D8" s="9" t="s">
        <v>37</v>
      </c>
      <c r="E8" s="10">
        <v>42522</v>
      </c>
      <c r="F8" s="7">
        <v>42968</v>
      </c>
      <c r="G8" s="9" t="s">
        <v>38</v>
      </c>
      <c r="H8" s="11"/>
      <c r="I8" s="21">
        <f t="shared" si="0"/>
        <v>0</v>
      </c>
      <c r="J8" s="22"/>
    </row>
    <row r="9" ht="154" customHeight="1" spans="1:10">
      <c r="A9" s="7" t="s">
        <v>39</v>
      </c>
      <c r="B9" s="7" t="s">
        <v>40</v>
      </c>
      <c r="C9" s="8" t="s">
        <v>41</v>
      </c>
      <c r="D9" s="9" t="s">
        <v>42</v>
      </c>
      <c r="E9" s="10">
        <v>42095</v>
      </c>
      <c r="F9" s="7">
        <v>19060.76</v>
      </c>
      <c r="G9" s="9" t="s">
        <v>43</v>
      </c>
      <c r="H9" s="11"/>
      <c r="I9" s="21">
        <f t="shared" si="0"/>
        <v>0</v>
      </c>
      <c r="J9" s="22"/>
    </row>
    <row r="10" ht="136" customHeight="1" spans="1:10">
      <c r="A10" s="7" t="s">
        <v>44</v>
      </c>
      <c r="B10" s="7" t="s">
        <v>45</v>
      </c>
      <c r="C10" s="8" t="s">
        <v>46</v>
      </c>
      <c r="D10" s="9" t="s">
        <v>47</v>
      </c>
      <c r="E10" s="10">
        <v>41913</v>
      </c>
      <c r="F10" s="7">
        <v>32430.32</v>
      </c>
      <c r="G10" s="9" t="s">
        <v>48</v>
      </c>
      <c r="H10" s="11"/>
      <c r="I10" s="21">
        <f t="shared" si="0"/>
        <v>0</v>
      </c>
      <c r="J10" s="22"/>
    </row>
    <row r="11" ht="123" customHeight="1" spans="1:10">
      <c r="A11" s="7" t="s">
        <v>49</v>
      </c>
      <c r="B11" s="7" t="s">
        <v>50</v>
      </c>
      <c r="C11" s="8" t="s">
        <v>51</v>
      </c>
      <c r="D11" s="9" t="s">
        <v>52</v>
      </c>
      <c r="E11" s="10">
        <v>39234</v>
      </c>
      <c r="F11" s="7">
        <v>26253.35</v>
      </c>
      <c r="G11" s="9" t="s">
        <v>53</v>
      </c>
      <c r="H11" s="11"/>
      <c r="I11" s="21">
        <f t="shared" si="0"/>
        <v>0</v>
      </c>
      <c r="J11" s="22"/>
    </row>
    <row r="12" ht="44" customHeight="1" spans="1:10">
      <c r="A12" s="12" t="s">
        <v>54</v>
      </c>
      <c r="B12" s="13"/>
      <c r="C12" s="13"/>
      <c r="D12" s="13"/>
      <c r="E12" s="13"/>
      <c r="F12" s="13"/>
      <c r="G12" s="13"/>
      <c r="H12" s="14">
        <f>ROUND(SUM(H3:H11),2)</f>
        <v>0</v>
      </c>
      <c r="I12" s="14">
        <f>ROUND(SUM(I3:I11),2)</f>
        <v>0</v>
      </c>
      <c r="J12" s="23"/>
    </row>
    <row r="13" ht="60" customHeight="1" spans="1:10">
      <c r="A13" s="15" t="s">
        <v>55</v>
      </c>
      <c r="B13" s="16"/>
      <c r="C13" s="16"/>
      <c r="D13" s="16"/>
      <c r="E13" s="16"/>
      <c r="F13" s="16"/>
      <c r="G13" s="16"/>
      <c r="H13" s="16"/>
      <c r="I13" s="16"/>
      <c r="J13" s="24"/>
    </row>
    <row r="14" ht="21" customHeight="1" spans="1:10">
      <c r="A14" s="17" t="s">
        <v>56</v>
      </c>
      <c r="B14" s="17"/>
      <c r="C14" s="17"/>
      <c r="D14" s="17"/>
      <c r="E14" s="17"/>
      <c r="F14" s="17"/>
      <c r="G14" s="17"/>
      <c r="H14" s="17"/>
      <c r="I14" s="17"/>
      <c r="J14" s="17"/>
    </row>
    <row r="15" spans="1:10">
      <c r="A15" s="17"/>
      <c r="B15" s="17"/>
      <c r="C15" s="17"/>
      <c r="D15" s="17"/>
      <c r="E15" s="17"/>
      <c r="F15" s="17"/>
      <c r="G15" s="17"/>
      <c r="H15" s="17"/>
      <c r="I15" s="17"/>
      <c r="J15" s="17"/>
    </row>
    <row r="16" ht="18" customHeight="1" spans="1:10">
      <c r="A16" s="17"/>
      <c r="B16" s="17"/>
      <c r="C16" s="17"/>
      <c r="D16" s="17"/>
      <c r="E16" s="17"/>
      <c r="F16" s="17"/>
      <c r="G16" s="17"/>
      <c r="H16" s="17"/>
      <c r="I16" s="17"/>
      <c r="J16" s="17"/>
    </row>
    <row r="17" ht="27" customHeight="1" spans="1:10">
      <c r="A17" s="18" t="s">
        <v>57</v>
      </c>
      <c r="B17" s="19"/>
      <c r="C17" s="19"/>
      <c r="D17" s="19"/>
      <c r="E17" s="19"/>
      <c r="F17" s="19"/>
      <c r="G17" s="19"/>
      <c r="H17" s="19"/>
      <c r="I17" s="19"/>
      <c r="J17" s="18"/>
    </row>
    <row r="18" ht="27" customHeight="1" spans="1:10">
      <c r="A18" s="19"/>
      <c r="B18" s="19"/>
      <c r="C18" s="19"/>
      <c r="D18" s="19"/>
      <c r="E18" s="19"/>
      <c r="F18" s="19"/>
      <c r="G18" s="19"/>
      <c r="H18" s="19"/>
      <c r="I18" s="19"/>
      <c r="J18" s="18"/>
    </row>
    <row r="19" ht="27" customHeight="1" spans="1:10">
      <c r="A19" s="19"/>
      <c r="B19" s="19"/>
      <c r="C19" s="19"/>
      <c r="D19" s="19"/>
      <c r="E19" s="19"/>
      <c r="F19" s="19"/>
      <c r="G19" s="19"/>
      <c r="H19" s="19"/>
      <c r="I19" s="19"/>
      <c r="J19" s="18"/>
    </row>
    <row r="20" ht="27" customHeight="1" spans="1:10">
      <c r="A20" s="19"/>
      <c r="B20" s="19"/>
      <c r="C20" s="19"/>
      <c r="D20" s="19"/>
      <c r="E20" s="19"/>
      <c r="F20" s="19"/>
      <c r="G20" s="19"/>
      <c r="H20" s="19"/>
      <c r="I20" s="19"/>
      <c r="J20" s="18"/>
    </row>
  </sheetData>
  <mergeCells count="5">
    <mergeCell ref="A1:J1"/>
    <mergeCell ref="A12:G12"/>
    <mergeCell ref="A13:J13"/>
    <mergeCell ref="A14:J16"/>
    <mergeCell ref="A17:J20"/>
  </mergeCells>
  <pageMargins left="0.306944444444444" right="0.306944444444444" top="0.751388888888889" bottom="0.751388888888889" header="0.298611111111111" footer="0.298611111111111"/>
  <pageSetup paperSize="9" scale="71" fitToHeight="0" orientation="landscape" horizontalDpi="600"/>
  <headerFooter/>
  <rowBreaks count="1" manualBreakCount="1">
    <brk id="8"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YOGA</dc:creator>
  <cp:lastModifiedBy>李玲玥</cp:lastModifiedBy>
  <dcterms:created xsi:type="dcterms:W3CDTF">2023-04-17T01:09:00Z</dcterms:created>
  <dcterms:modified xsi:type="dcterms:W3CDTF">2026-06-04T09:12:20Z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1D86283946804F1391CDB9EDEAADEE75_12</vt:lpwstr>
  </property>
  <property fmtid="{D5CDD505-2E9C-101B-9397-08002B2CF9AE}" pid="3" name="KSOProductBuildVer">
    <vt:lpwstr>2052-11.8.2.11718</vt:lpwstr>
  </property>
</Properties>
</file>