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<sst xmlns="http://schemas.openxmlformats.org/spreadsheetml/2006/main" count="126" uniqueCount="70">
  <si>
    <t>拟报废医疗设备清单</t>
  </si>
  <si>
    <t>序号</t>
  </si>
  <si>
    <t>填单日期</t>
  </si>
  <si>
    <t>购置时间</t>
  </si>
  <si>
    <t>设备名称</t>
  </si>
  <si>
    <t>规格型号</t>
  </si>
  <si>
    <t>数量</t>
  </si>
  <si>
    <t>单位</t>
  </si>
  <si>
    <t>资产原值（元）</t>
  </si>
  <si>
    <t>残值评估（元）</t>
  </si>
  <si>
    <t>处置形式</t>
  </si>
  <si>
    <t>腹腔镜模拟训练器</t>
  </si>
  <si>
    <t>北京前程博达 QCF-480A</t>
  </si>
  <si>
    <t>台</t>
  </si>
  <si>
    <t>报废毁行</t>
  </si>
  <si>
    <t>空气消毒净化器</t>
  </si>
  <si>
    <t>深圳大复 KXJ800壁挂式</t>
  </si>
  <si>
    <t>微量注射泵</t>
  </si>
  <si>
    <t>德国贝朗 compact</t>
  </si>
  <si>
    <t xml:space="preserve">德国贝朗  compact </t>
  </si>
  <si>
    <t>超净工作台</t>
  </si>
  <si>
    <t>北京阿尔泰 SJ-CJ-2FD</t>
  </si>
  <si>
    <t xml:space="preserve"> 胎儿监护仪（双胎）</t>
  </si>
  <si>
    <t>广州三瑞 SRF618B</t>
  </si>
  <si>
    <t>AIRTECH超净台</t>
  </si>
  <si>
    <t>苏州安泰 SW-CJ-2FD</t>
  </si>
  <si>
    <t>多普勒胎音仪</t>
  </si>
  <si>
    <t>深圳京柏 JPD-200C单头</t>
  </si>
  <si>
    <t>宫腔诊疗全数字台式超声机</t>
  </si>
  <si>
    <t>海鹰 HY3066</t>
  </si>
  <si>
    <t>盆底功能障碍治疗仪</t>
  </si>
  <si>
    <t>法国ELECTRONIC CONCEPT LIGNON INNOVATION
PHENIX USB 4</t>
  </si>
  <si>
    <t>盆底康复治疗仪</t>
  </si>
  <si>
    <t>法国Electronic Conceptlignon  Vation
Phenix USB4</t>
  </si>
  <si>
    <t>黄疸治疗箱</t>
  </si>
  <si>
    <t>XHZ</t>
  </si>
  <si>
    <t>晨间护理车</t>
  </si>
  <si>
    <t>YC-60--06020</t>
  </si>
  <si>
    <t>CR妇科检查床</t>
  </si>
  <si>
    <t>/</t>
  </si>
  <si>
    <t>空气波压力治疗仪</t>
  </si>
  <si>
    <t>苏州好博 HB920C</t>
  </si>
  <si>
    <t>电动手术台</t>
  </si>
  <si>
    <t>山东欣雨辰 YC-D2</t>
  </si>
  <si>
    <t>儿童病床</t>
  </si>
  <si>
    <t>广州昊康 HK-N 212</t>
  </si>
  <si>
    <t>污物车</t>
  </si>
  <si>
    <t>YC-92--09522</t>
  </si>
  <si>
    <t>腔镜器械干燥柜</t>
  </si>
  <si>
    <t>迈尔 MLG-400</t>
  </si>
  <si>
    <t>婴儿床</t>
  </si>
  <si>
    <t>无锡八乐梦 CB-107</t>
  </si>
  <si>
    <t>电动吸引器</t>
  </si>
  <si>
    <t>扬州凯达 KD-3090B</t>
  </si>
  <si>
    <t>空气消毒机</t>
  </si>
  <si>
    <t>东方牌 DF-800B</t>
  </si>
  <si>
    <t>医用冰箱</t>
  </si>
  <si>
    <t>中科都菱 MPC-5V296</t>
  </si>
  <si>
    <t>全自动酶标洗板机</t>
  </si>
  <si>
    <t>深圳汇松 PW-960PLUS</t>
  </si>
  <si>
    <t>全自动血沉仪</t>
  </si>
  <si>
    <t>深圳希莱恒 ORON-200</t>
  </si>
  <si>
    <t>合计</t>
  </si>
  <si>
    <t>回收报价合计</t>
  </si>
  <si>
    <t>大写：</t>
  </si>
  <si>
    <t>小写：</t>
  </si>
  <si>
    <t>公司名称：</t>
  </si>
  <si>
    <t>法定代表人（签名或盖章）：</t>
  </si>
  <si>
    <t>委托代理人（签名或盖章）：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</si>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</sst>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b/>
      <sz val="20"/>
      <name val="宋体"/>
      <charset val="134"/>
    </font>
    <font>
      <b/>
      <sz val="12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11</xdr:row>
      <xdr:rowOff>0</xdr:rowOff>
    </xdr:from>
    <xdr:to>
      <xdr:col>10</xdr:col>
      <xdr:colOff>304800</xdr:colOff>
      <xdr:row>11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8975725" y="6921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85" zoomScaleNormal="85" workbookViewId="0">
      <pane ySplit="2" topLeftCell="A25" activePane="bottomLeft" state="frozen"/>
      <selection/>
      <selection pane="bottomLeft" activeCell="Q31" sqref="Q31"/>
    </sheetView>
  </sheetViews>
  <sheetFormatPr defaultColWidth="9" defaultRowHeight="30" customHeight="1"/>
  <cols>
    <col min="1" max="1" width="5.625" style="4" customWidth="1"/>
    <col min="2" max="2" width="16.75" style="4" hidden="1" customWidth="1"/>
    <col min="3" max="3" width="16.75" style="5" customWidth="1"/>
    <col min="4" max="4" width="16.75" style="4" customWidth="1"/>
    <col min="5" max="5" width="21.175" style="4" customWidth="1"/>
    <col min="6" max="7" width="7.5" style="4" customWidth="1"/>
    <col min="8" max="8" width="13.8166666666667" style="4" customWidth="1"/>
    <col min="9" max="9" width="13.0916666666667" style="4" customWidth="1"/>
    <col min="10" max="10" width="15.5833333333333" style="4" customWidth="1"/>
    <col min="11" max="16384" width="9" style="4"/>
  </cols>
  <sheetData>
    <row r="1" s="1" customFormat="1" ht="52" customHeight="1" spans="1:10">
      <c r="A1" s="6" t="s">
        <v>0</v>
      </c>
      <c r="B1" s="7"/>
      <c r="C1" s="8"/>
      <c r="D1" s="7"/>
      <c r="E1" s="7"/>
      <c r="F1" s="7"/>
      <c r="G1" s="7"/>
      <c r="H1" s="7"/>
      <c r="I1" s="9"/>
      <c r="J1" s="7"/>
    </row>
    <row r="2" s="2" customFormat="1" ht="43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50" customHeight="1" spans="1:10">
      <c r="A3" s="12">
        <f>ROW(A3)-2</f>
        <v>1</v>
      </c>
      <c r="B3" s="13">
        <v>45714</v>
      </c>
      <c r="C3" s="13">
        <v>42946</v>
      </c>
      <c r="D3" s="12" t="s">
        <v>11</v>
      </c>
      <c r="E3" s="12" t="s">
        <v>12</v>
      </c>
      <c r="F3" s="12">
        <v>1</v>
      </c>
      <c r="G3" s="12" t="s">
        <v>13</v>
      </c>
      <c r="H3" s="12">
        <v>16000</v>
      </c>
      <c r="I3" s="14"/>
      <c r="J3" s="12" t="s">
        <v>14</v>
      </c>
    </row>
    <row r="4" s="3" customFormat="1" ht="50" customHeight="1" spans="1:10">
      <c r="A4" s="12">
        <f t="shared" ref="A4:A32" si="0">ROW(A4)-2</f>
        <v>2</v>
      </c>
      <c r="B4" s="13">
        <v>45343</v>
      </c>
      <c r="C4" s="13">
        <v>42710</v>
      </c>
      <c r="D4" s="12" t="s">
        <v>15</v>
      </c>
      <c r="E4" s="12" t="s">
        <v>16</v>
      </c>
      <c r="F4" s="12">
        <v>1</v>
      </c>
      <c r="G4" s="12" t="s">
        <v>13</v>
      </c>
      <c r="H4" s="12">
        <v>3500</v>
      </c>
      <c r="I4" s="14"/>
      <c r="J4" s="12" t="s">
        <v>14</v>
      </c>
    </row>
    <row r="5" s="3" customFormat="1" ht="50" customHeight="1" spans="1:10">
      <c r="A5" s="12">
        <f t="shared" si="0"/>
        <v>3</v>
      </c>
      <c r="B5" s="13">
        <v>45343</v>
      </c>
      <c r="C5" s="13">
        <v>42710</v>
      </c>
      <c r="D5" s="12" t="s">
        <v>15</v>
      </c>
      <c r="E5" s="12" t="s">
        <v>16</v>
      </c>
      <c r="F5" s="12">
        <v>1</v>
      </c>
      <c r="G5" s="12" t="s">
        <v>13</v>
      </c>
      <c r="H5" s="12">
        <v>3500</v>
      </c>
      <c r="I5" s="14"/>
      <c r="J5" s="12" t="s">
        <v>14</v>
      </c>
    </row>
    <row r="6" s="3" customFormat="1" ht="50" customHeight="1" spans="1:10">
      <c r="A6" s="12">
        <f t="shared" si="0"/>
        <v>4</v>
      </c>
      <c r="B6" s="13">
        <v>45537</v>
      </c>
      <c r="C6" s="13">
        <v>41341</v>
      </c>
      <c r="D6" s="12" t="s">
        <v>17</v>
      </c>
      <c r="E6" s="12" t="s">
        <v>18</v>
      </c>
      <c r="F6" s="12">
        <v>1</v>
      </c>
      <c r="G6" s="12" t="s">
        <v>13</v>
      </c>
      <c r="H6" s="12">
        <v>10900</v>
      </c>
      <c r="I6" s="14"/>
      <c r="J6" s="12" t="s">
        <v>14</v>
      </c>
    </row>
    <row r="7" s="3" customFormat="1" ht="50" customHeight="1" spans="1:10">
      <c r="A7" s="12">
        <f t="shared" si="0"/>
        <v>5</v>
      </c>
      <c r="B7" s="13">
        <v>45537</v>
      </c>
      <c r="C7" s="13">
        <v>41341</v>
      </c>
      <c r="D7" s="12" t="s">
        <v>17</v>
      </c>
      <c r="E7" s="12" t="s">
        <v>19</v>
      </c>
      <c r="F7" s="12">
        <v>1</v>
      </c>
      <c r="G7" s="12" t="s">
        <v>13</v>
      </c>
      <c r="H7" s="12">
        <v>10900</v>
      </c>
      <c r="I7" s="14"/>
      <c r="J7" s="12" t="s">
        <v>14</v>
      </c>
    </row>
    <row r="8" s="3" customFormat="1" ht="50" customHeight="1" spans="1:10">
      <c r="A8" s="12">
        <f t="shared" si="0"/>
        <v>6</v>
      </c>
      <c r="B8" s="13">
        <v>45537</v>
      </c>
      <c r="C8" s="13">
        <v>42145</v>
      </c>
      <c r="D8" s="12" t="s">
        <v>20</v>
      </c>
      <c r="E8" s="12" t="s">
        <v>21</v>
      </c>
      <c r="F8" s="12">
        <v>1</v>
      </c>
      <c r="G8" s="12" t="s">
        <v>13</v>
      </c>
      <c r="H8" s="12">
        <v>5600</v>
      </c>
      <c r="I8" s="14"/>
      <c r="J8" s="12" t="s">
        <v>14</v>
      </c>
    </row>
    <row r="9" s="3" customFormat="1" ht="50" customHeight="1" spans="1:10">
      <c r="A9" s="12">
        <f t="shared" si="0"/>
        <v>7</v>
      </c>
      <c r="B9" s="13">
        <v>45576</v>
      </c>
      <c r="C9" s="13">
        <v>41972</v>
      </c>
      <c r="D9" s="12" t="s">
        <v>22</v>
      </c>
      <c r="E9" s="12" t="s">
        <v>23</v>
      </c>
      <c r="F9" s="12">
        <v>1</v>
      </c>
      <c r="G9" s="12" t="s">
        <v>13</v>
      </c>
      <c r="H9" s="12">
        <v>29400</v>
      </c>
      <c r="I9" s="14"/>
      <c r="J9" s="12" t="s">
        <v>14</v>
      </c>
    </row>
    <row r="10" s="3" customFormat="1" ht="50" customHeight="1" spans="1:10">
      <c r="A10" s="12">
        <f t="shared" si="0"/>
        <v>8</v>
      </c>
      <c r="B10" s="13">
        <v>45596</v>
      </c>
      <c r="C10" s="13">
        <v>37622</v>
      </c>
      <c r="D10" s="12" t="s">
        <v>24</v>
      </c>
      <c r="E10" s="12" t="s">
        <v>25</v>
      </c>
      <c r="F10" s="12">
        <v>1</v>
      </c>
      <c r="G10" s="12" t="s">
        <v>13</v>
      </c>
      <c r="H10" s="12">
        <v>9900</v>
      </c>
      <c r="I10" s="14"/>
      <c r="J10" s="12" t="s">
        <v>14</v>
      </c>
    </row>
    <row r="11" s="3" customFormat="1" ht="50" customHeight="1" spans="1:10">
      <c r="A11" s="12">
        <f t="shared" si="0"/>
        <v>9</v>
      </c>
      <c r="B11" s="13">
        <v>45596</v>
      </c>
      <c r="C11" s="13">
        <v>40555</v>
      </c>
      <c r="D11" s="12" t="s">
        <v>26</v>
      </c>
      <c r="E11" s="12" t="s">
        <v>27</v>
      </c>
      <c r="F11" s="12">
        <v>1</v>
      </c>
      <c r="G11" s="12" t="s">
        <v>13</v>
      </c>
      <c r="H11" s="12">
        <v>3000</v>
      </c>
      <c r="I11" s="14"/>
      <c r="J11" s="12" t="s">
        <v>14</v>
      </c>
    </row>
    <row r="12" s="3" customFormat="1" ht="50" customHeight="1" spans="1:10">
      <c r="A12" s="12">
        <f t="shared" si="0"/>
        <v>10</v>
      </c>
      <c r="B12" s="13">
        <v>45597</v>
      </c>
      <c r="C12" s="13">
        <v>43076</v>
      </c>
      <c r="D12" s="12" t="s">
        <v>28</v>
      </c>
      <c r="E12" s="12" t="s">
        <v>29</v>
      </c>
      <c r="F12" s="12">
        <v>1</v>
      </c>
      <c r="G12" s="12" t="s">
        <v>13</v>
      </c>
      <c r="H12" s="12">
        <v>180000</v>
      </c>
      <c r="I12" s="14"/>
      <c r="J12" s="12" t="s">
        <v>14</v>
      </c>
    </row>
    <row r="13" s="3" customFormat="1" ht="50" customHeight="1" spans="1:10">
      <c r="A13" s="12">
        <f t="shared" si="0"/>
        <v>11</v>
      </c>
      <c r="B13" s="15">
        <v>45610</v>
      </c>
      <c r="C13" s="15">
        <v>42382</v>
      </c>
      <c r="D13" s="16" t="s">
        <v>30</v>
      </c>
      <c r="E13" s="16" t="s">
        <v>31</v>
      </c>
      <c r="F13" s="12">
        <v>1</v>
      </c>
      <c r="G13" s="12" t="s">
        <v>13</v>
      </c>
      <c r="H13" s="12">
        <v>248950</v>
      </c>
      <c r="I13" s="14"/>
      <c r="J13" s="12" t="s">
        <v>14</v>
      </c>
    </row>
    <row r="14" s="3" customFormat="1" ht="50" customHeight="1" spans="1:10">
      <c r="A14" s="12">
        <f t="shared" si="0"/>
        <v>12</v>
      </c>
      <c r="B14" s="13">
        <v>45610</v>
      </c>
      <c r="C14" s="13">
        <v>42199</v>
      </c>
      <c r="D14" s="12" t="s">
        <v>32</v>
      </c>
      <c r="E14" s="12" t="s">
        <v>33</v>
      </c>
      <c r="F14" s="12">
        <v>1</v>
      </c>
      <c r="G14" s="12" t="s">
        <v>13</v>
      </c>
      <c r="H14" s="12">
        <v>247900</v>
      </c>
      <c r="I14" s="14"/>
      <c r="J14" s="12" t="s">
        <v>14</v>
      </c>
    </row>
    <row r="15" s="3" customFormat="1" ht="50" customHeight="1" spans="1:10">
      <c r="A15" s="12">
        <f t="shared" si="0"/>
        <v>13</v>
      </c>
      <c r="B15" s="13">
        <v>45614</v>
      </c>
      <c r="C15" s="13">
        <v>41239</v>
      </c>
      <c r="D15" s="12" t="s">
        <v>34</v>
      </c>
      <c r="E15" s="12" t="s">
        <v>35</v>
      </c>
      <c r="F15" s="12">
        <v>1</v>
      </c>
      <c r="G15" s="12" t="s">
        <v>13</v>
      </c>
      <c r="H15" s="12">
        <v>20000</v>
      </c>
      <c r="I15" s="14"/>
      <c r="J15" s="12" t="s">
        <v>14</v>
      </c>
    </row>
    <row r="16" s="3" customFormat="1" ht="50" customHeight="1" spans="1:10">
      <c r="A16" s="12">
        <f t="shared" si="0"/>
        <v>14</v>
      </c>
      <c r="B16" s="13">
        <v>45614</v>
      </c>
      <c r="C16" s="13">
        <v>41239</v>
      </c>
      <c r="D16" s="12" t="s">
        <v>34</v>
      </c>
      <c r="E16" s="12" t="s">
        <v>35</v>
      </c>
      <c r="F16" s="12">
        <v>1</v>
      </c>
      <c r="G16" s="12" t="s">
        <v>13</v>
      </c>
      <c r="H16" s="12">
        <v>20000</v>
      </c>
      <c r="I16" s="14"/>
      <c r="J16" s="12" t="s">
        <v>14</v>
      </c>
    </row>
    <row r="17" s="3" customFormat="1" ht="50" customHeight="1" spans="1:11">
      <c r="A17" s="12">
        <f t="shared" si="0"/>
        <v>15</v>
      </c>
      <c r="B17" s="13">
        <v>45646</v>
      </c>
      <c r="C17" s="13">
        <v>41303</v>
      </c>
      <c r="D17" s="12" t="s">
        <v>36</v>
      </c>
      <c r="E17" s="12" t="s">
        <v>37</v>
      </c>
      <c r="F17" s="12">
        <v>1</v>
      </c>
      <c r="G17" s="12" t="s">
        <v>13</v>
      </c>
      <c r="H17" s="12">
        <v>3680</v>
      </c>
      <c r="I17" s="14"/>
      <c r="J17" s="12" t="s">
        <v>14</v>
      </c>
    </row>
    <row r="18" s="3" customFormat="1" ht="50" customHeight="1" spans="1:11">
      <c r="A18" s="12">
        <f t="shared" si="0"/>
        <v>16</v>
      </c>
      <c r="B18" s="13">
        <v>45650</v>
      </c>
      <c r="C18" s="13">
        <v>40659</v>
      </c>
      <c r="D18" s="12" t="s">
        <v>38</v>
      </c>
      <c r="E18" s="12" t="s">
        <v>39</v>
      </c>
      <c r="F18" s="12">
        <v>1</v>
      </c>
      <c r="G18" s="12" t="s">
        <v>13</v>
      </c>
      <c r="H18" s="12">
        <v>2800</v>
      </c>
      <c r="I18" s="14"/>
      <c r="J18" s="12" t="s">
        <v>14</v>
      </c>
    </row>
    <row r="19" s="3" customFormat="1" ht="50" customHeight="1" spans="1:11">
      <c r="A19" s="12">
        <f t="shared" si="0"/>
        <v>17</v>
      </c>
      <c r="B19" s="13">
        <v>45650</v>
      </c>
      <c r="C19" s="13">
        <v>43236</v>
      </c>
      <c r="D19" s="12" t="s">
        <v>40</v>
      </c>
      <c r="E19" s="12" t="s">
        <v>41</v>
      </c>
      <c r="F19" s="12">
        <v>1</v>
      </c>
      <c r="G19" s="12" t="s">
        <v>13</v>
      </c>
      <c r="H19" s="12">
        <v>20000</v>
      </c>
      <c r="I19" s="14"/>
      <c r="J19" s="12" t="s">
        <v>14</v>
      </c>
    </row>
    <row r="20" s="3" customFormat="1" ht="50" customHeight="1" spans="1:11">
      <c r="A20" s="12">
        <f t="shared" si="0"/>
        <v>18</v>
      </c>
      <c r="B20" s="13">
        <v>45657</v>
      </c>
      <c r="C20" s="13">
        <v>42996</v>
      </c>
      <c r="D20" s="12" t="s">
        <v>42</v>
      </c>
      <c r="E20" s="12" t="s">
        <v>43</v>
      </c>
      <c r="F20" s="12">
        <v>1</v>
      </c>
      <c r="G20" s="12" t="s">
        <v>13</v>
      </c>
      <c r="H20" s="12">
        <v>17000</v>
      </c>
      <c r="I20" s="14"/>
      <c r="J20" s="12"/>
    </row>
    <row r="21" s="3" customFormat="1" ht="50" customHeight="1" spans="1:11">
      <c r="A21" s="12">
        <f t="shared" si="0"/>
        <v>19</v>
      </c>
      <c r="B21" s="13">
        <v>45664</v>
      </c>
      <c r="C21" s="13">
        <v>43781</v>
      </c>
      <c r="D21" s="12" t="s">
        <v>44</v>
      </c>
      <c r="E21" s="12" t="s">
        <v>45</v>
      </c>
      <c r="F21" s="12">
        <v>1</v>
      </c>
      <c r="G21" s="12" t="s">
        <v>13</v>
      </c>
      <c r="H21" s="12">
        <v>3550</v>
      </c>
      <c r="I21" s="14"/>
      <c r="J21" s="12"/>
    </row>
    <row r="22" s="3" customFormat="1" ht="50" customHeight="1" spans="1:11">
      <c r="A22" s="12">
        <f t="shared" si="0"/>
        <v>20</v>
      </c>
      <c r="B22" s="13">
        <v>45665</v>
      </c>
      <c r="C22" s="13">
        <v>41303</v>
      </c>
      <c r="D22" s="12" t="s">
        <v>46</v>
      </c>
      <c r="E22" s="12" t="s">
        <v>47</v>
      </c>
      <c r="F22" s="12">
        <v>1</v>
      </c>
      <c r="G22" s="12" t="s">
        <v>13</v>
      </c>
      <c r="H22" s="12">
        <v>1730</v>
      </c>
      <c r="I22" s="14"/>
      <c r="J22" s="12"/>
    </row>
    <row r="23" s="3" customFormat="1" ht="50" customHeight="1" spans="1:11">
      <c r="A23" s="12">
        <f t="shared" si="0"/>
        <v>21</v>
      </c>
      <c r="B23" s="13">
        <v>45665</v>
      </c>
      <c r="C23" s="13">
        <v>41303</v>
      </c>
      <c r="D23" s="12" t="s">
        <v>46</v>
      </c>
      <c r="E23" s="12" t="s">
        <v>47</v>
      </c>
      <c r="F23" s="12">
        <v>1</v>
      </c>
      <c r="G23" s="12" t="s">
        <v>13</v>
      </c>
      <c r="H23" s="12">
        <v>1730</v>
      </c>
      <c r="I23" s="14"/>
      <c r="J23" s="12"/>
      <c r="K23" s="17"/>
    </row>
    <row r="24" s="3" customFormat="1" ht="50" customHeight="1" spans="1:11">
      <c r="A24" s="12">
        <f t="shared" si="0"/>
        <v>22</v>
      </c>
      <c r="B24" s="13">
        <v>45665</v>
      </c>
      <c r="C24" s="13">
        <v>41303</v>
      </c>
      <c r="D24" s="12" t="s">
        <v>46</v>
      </c>
      <c r="E24" s="12" t="s">
        <v>47</v>
      </c>
      <c r="F24" s="12">
        <v>1</v>
      </c>
      <c r="G24" s="12" t="s">
        <v>13</v>
      </c>
      <c r="H24" s="12">
        <v>1730</v>
      </c>
      <c r="I24" s="14"/>
      <c r="J24" s="12"/>
    </row>
    <row r="25" s="3" customFormat="1" ht="50" customHeight="1" spans="1:11">
      <c r="A25" s="12">
        <f t="shared" si="0"/>
        <v>23</v>
      </c>
      <c r="B25" s="13">
        <v>44364</v>
      </c>
      <c r="C25" s="13">
        <v>41423</v>
      </c>
      <c r="D25" s="12" t="s">
        <v>48</v>
      </c>
      <c r="E25" s="12" t="s">
        <v>49</v>
      </c>
      <c r="F25" s="12">
        <v>1</v>
      </c>
      <c r="G25" s="12" t="s">
        <v>13</v>
      </c>
      <c r="H25" s="12">
        <v>35000</v>
      </c>
      <c r="I25" s="14"/>
      <c r="J25" s="12"/>
    </row>
    <row r="26" s="3" customFormat="1" ht="50" customHeight="1" spans="1:11">
      <c r="A26" s="12">
        <f t="shared" si="0"/>
        <v>24</v>
      </c>
      <c r="B26" s="13">
        <v>45670</v>
      </c>
      <c r="C26" s="13">
        <v>42739</v>
      </c>
      <c r="D26" s="12" t="s">
        <v>50</v>
      </c>
      <c r="E26" s="12" t="s">
        <v>51</v>
      </c>
      <c r="F26" s="12">
        <v>1</v>
      </c>
      <c r="G26" s="12" t="s">
        <v>13</v>
      </c>
      <c r="H26" s="12">
        <v>1900</v>
      </c>
      <c r="I26" s="14"/>
      <c r="J26" s="12"/>
    </row>
    <row r="27" s="3" customFormat="1" ht="50" customHeight="1" spans="1:11">
      <c r="A27" s="12">
        <f t="shared" si="0"/>
        <v>25</v>
      </c>
      <c r="B27" s="13">
        <v>45721</v>
      </c>
      <c r="C27" s="13">
        <v>43227</v>
      </c>
      <c r="D27" s="12" t="s">
        <v>52</v>
      </c>
      <c r="E27" s="12" t="s">
        <v>53</v>
      </c>
      <c r="F27" s="12">
        <v>1</v>
      </c>
      <c r="G27" s="12" t="s">
        <v>13</v>
      </c>
      <c r="H27" s="12">
        <v>1950</v>
      </c>
      <c r="I27" s="14"/>
      <c r="J27" s="12"/>
    </row>
    <row r="28" s="3" customFormat="1" ht="50" customHeight="1" spans="1:11">
      <c r="A28" s="12">
        <f t="shared" si="0"/>
        <v>26</v>
      </c>
      <c r="B28" s="13">
        <v>45721</v>
      </c>
      <c r="C28" s="13">
        <v>43227</v>
      </c>
      <c r="D28" s="12" t="s">
        <v>52</v>
      </c>
      <c r="E28" s="12" t="s">
        <v>53</v>
      </c>
      <c r="F28" s="12">
        <v>1</v>
      </c>
      <c r="G28" s="12" t="s">
        <v>13</v>
      </c>
      <c r="H28" s="12">
        <v>1950</v>
      </c>
      <c r="I28" s="14"/>
      <c r="J28" s="12"/>
    </row>
    <row r="29" s="3" customFormat="1" ht="50" customHeight="1" spans="1:11">
      <c r="A29" s="12">
        <f t="shared" si="0"/>
        <v>27</v>
      </c>
      <c r="B29" s="13">
        <v>45785</v>
      </c>
      <c r="C29" s="13">
        <v>42702</v>
      </c>
      <c r="D29" s="12" t="s">
        <v>54</v>
      </c>
      <c r="E29" s="12" t="s">
        <v>55</v>
      </c>
      <c r="F29" s="12">
        <v>1</v>
      </c>
      <c r="G29" s="12" t="s">
        <v>13</v>
      </c>
      <c r="H29" s="12">
        <v>3500</v>
      </c>
      <c r="I29" s="14"/>
      <c r="J29" s="12"/>
    </row>
    <row r="30" s="3" customFormat="1" ht="50" customHeight="1" spans="1:11">
      <c r="A30" s="12">
        <f t="shared" si="0"/>
        <v>28</v>
      </c>
      <c r="B30" s="13">
        <v>45793</v>
      </c>
      <c r="C30" s="13">
        <v>41417</v>
      </c>
      <c r="D30" s="12" t="s">
        <v>56</v>
      </c>
      <c r="E30" s="12" t="s">
        <v>57</v>
      </c>
      <c r="F30" s="12">
        <v>1</v>
      </c>
      <c r="G30" s="12" t="s">
        <v>13</v>
      </c>
      <c r="H30" s="12">
        <v>7900</v>
      </c>
      <c r="I30" s="14"/>
      <c r="J30" s="12"/>
    </row>
    <row r="31" s="3" customFormat="1" ht="50" customHeight="1" spans="1:11">
      <c r="A31" s="12">
        <f t="shared" si="0"/>
        <v>29</v>
      </c>
      <c r="B31" s="15">
        <v>45510</v>
      </c>
      <c r="C31" s="15">
        <v>42985</v>
      </c>
      <c r="D31" s="16" t="s">
        <v>58</v>
      </c>
      <c r="E31" s="16" t="s">
        <v>59</v>
      </c>
      <c r="F31" s="16">
        <v>1</v>
      </c>
      <c r="G31" s="12" t="s">
        <v>13</v>
      </c>
      <c r="H31" s="12">
        <v>41800</v>
      </c>
      <c r="I31" s="18"/>
      <c r="J31" s="19"/>
    </row>
    <row r="32" s="3" customFormat="1" ht="50" customHeight="1" spans="1:11">
      <c r="A32" s="12">
        <f t="shared" si="0"/>
        <v>30</v>
      </c>
      <c r="B32" s="15">
        <v>45510</v>
      </c>
      <c r="C32" s="15">
        <v>42956</v>
      </c>
      <c r="D32" s="16" t="s">
        <v>60</v>
      </c>
      <c r="E32" s="16" t="s">
        <v>61</v>
      </c>
      <c r="F32" s="16">
        <v>1</v>
      </c>
      <c r="G32" s="12" t="s">
        <v>13</v>
      </c>
      <c r="H32" s="12">
        <v>25800</v>
      </c>
      <c r="I32" s="18"/>
      <c r="J32" s="19"/>
    </row>
    <row r="33" customHeight="1" spans="1:10">
      <c r="A33" s="20"/>
      <c r="B33" s="20"/>
      <c r="C33" s="21" t="s">
        <v>62</v>
      </c>
      <c r="D33" s="20"/>
      <c r="E33" s="20"/>
      <c r="F33" s="22">
        <f>SUM(F3:F32)</f>
        <v>30</v>
      </c>
      <c r="G33" s="12"/>
      <c r="H33" s="22">
        <f>SUM(H3:H32)</f>
        <v>981570</v>
      </c>
      <c r="I33" s="23"/>
      <c r="J33" s="23"/>
    </row>
    <row r="34" customHeight="1" spans="1:10">
      <c r="A34" s="24" t="s">
        <v>63</v>
      </c>
      <c r="B34" s="24"/>
      <c r="C34" s="24"/>
      <c r="D34" s="24"/>
      <c r="E34" s="24"/>
      <c r="F34" s="25" t="s">
        <v>64</v>
      </c>
      <c r="G34" s="26"/>
      <c r="H34" s="27"/>
      <c r="I34" s="25" t="s">
        <v>65</v>
      </c>
      <c r="J34" s="27"/>
    </row>
    <row r="35" customHeight="1" spans="1:10">
      <c r="A35" s="28" t="s">
        <v>66</v>
      </c>
      <c r="B35" s="29"/>
      <c r="C35" s="29"/>
      <c r="D35" s="29"/>
      <c r="E35" s="30"/>
      <c r="F35" s="25"/>
      <c r="G35" s="26"/>
      <c r="H35" s="26"/>
      <c r="I35" s="26"/>
      <c r="J35" s="27"/>
    </row>
    <row r="36" customHeight="1" spans="1:10">
      <c r="A36" s="28" t="s">
        <v>67</v>
      </c>
      <c r="B36" s="29"/>
      <c r="C36" s="29"/>
      <c r="D36" s="29"/>
      <c r="E36" s="30"/>
      <c r="F36" s="25"/>
      <c r="G36" s="26"/>
      <c r="H36" s="26"/>
      <c r="I36" s="26"/>
      <c r="J36" s="27"/>
    </row>
    <row r="37" customHeight="1" spans="1:10">
      <c r="A37" s="28" t="s">
        <v>68</v>
      </c>
      <c r="B37" s="29"/>
      <c r="C37" s="29"/>
      <c r="D37" s="29"/>
      <c r="E37" s="30"/>
      <c r="F37" s="25"/>
      <c r="G37" s="26"/>
      <c r="H37" s="26"/>
      <c r="I37" s="26"/>
      <c r="J37" s="27"/>
    </row>
    <row r="38" customHeight="1" spans="1:10">
      <c r="A38" s="28" t="s">
        <v>69</v>
      </c>
      <c r="B38" s="29"/>
      <c r="C38" s="29"/>
      <c r="D38" s="29"/>
      <c r="E38" s="30"/>
      <c r="F38" s="25"/>
      <c r="G38" s="26"/>
      <c r="H38" s="26"/>
      <c r="I38" s="26"/>
      <c r="J38" s="27"/>
    </row>
  </sheetData>
  <autoFilter xmlns:etc="http://www.wps.cn/officeDocument/2017/etCustomData" ref="A2:K33" etc:filterBottomFollowUsedRange="0">
    <extLst/>
  </autoFilter>
  <mergeCells count="12">
    <mergeCell ref="A1:J1"/>
    <mergeCell ref="A34:E34"/>
    <mergeCell ref="F34:H34"/>
    <mergeCell ref="I34:J34"/>
    <mergeCell ref="A35:E35"/>
    <mergeCell ref="F35:J35"/>
    <mergeCell ref="A36:E36"/>
    <mergeCell ref="F36:J36"/>
    <mergeCell ref="A37:E37"/>
    <mergeCell ref="F37:J37"/>
    <mergeCell ref="A38:E38"/>
    <mergeCell ref="F38:J38"/>
  </mergeCells>
  <conditionalFormatting sqref="B13">
    <cfRule type="expression" dxfId="0" priority="33">
      <formula>$A1048154&lt;&gt;""</formula>
    </cfRule>
    <cfRule type="expression" priority="34">
      <formula>$A1048154&lt;&gt;""</formula>
    </cfRule>
  </conditionalFormatting>
  <conditionalFormatting sqref="C13">
    <cfRule type="expression" dxfId="0" priority="30">
      <formula>$A1048154&lt;&gt;""</formula>
    </cfRule>
    <cfRule type="expression" priority="31">
      <formula>$A1048154&lt;&gt;""</formula>
    </cfRule>
  </conditionalFormatting>
  <conditionalFormatting sqref="D13:E13">
    <cfRule type="expression" dxfId="0" priority="28">
      <formula>$A1048154&lt;&gt;""</formula>
    </cfRule>
    <cfRule type="expression" priority="29">
      <formula>$A1048154&lt;&gt;""</formula>
    </cfRule>
  </conditionalFormatting>
  <conditionalFormatting sqref="B31">
    <cfRule type="expression" dxfId="0" priority="23">
      <formula>$A1048170&lt;&gt;""</formula>
    </cfRule>
    <cfRule type="expression" priority="25">
      <formula>$A1048170&lt;&gt;""</formula>
    </cfRule>
  </conditionalFormatting>
  <conditionalFormatting sqref="C31">
    <cfRule type="expression" dxfId="0" priority="11">
      <formula>$A1048174&lt;&gt;""</formula>
    </cfRule>
    <cfRule type="expression" priority="12">
      <formula>$A1048174&lt;&gt;""</formula>
    </cfRule>
  </conditionalFormatting>
  <conditionalFormatting sqref="D31:E31">
    <cfRule type="expression" dxfId="0" priority="14">
      <formula>$A1048174&lt;&gt;""</formula>
    </cfRule>
    <cfRule type="expression" priority="16">
      <formula>$A1048174&lt;&gt;""</formula>
    </cfRule>
  </conditionalFormatting>
  <conditionalFormatting sqref="F31:G31">
    <cfRule type="expression" dxfId="0" priority="9">
      <formula>$A1048174&lt;&gt;""</formula>
    </cfRule>
    <cfRule type="expression" priority="10">
      <formula>$A1048174&lt;&gt;""</formula>
    </cfRule>
  </conditionalFormatting>
  <conditionalFormatting sqref="J31">
    <cfRule type="expression" dxfId="0" priority="2">
      <formula>$A1048170&lt;&gt;""</formula>
    </cfRule>
    <cfRule type="expression" priority="4">
      <formula>$A1048170&lt;&gt;""</formula>
    </cfRule>
  </conditionalFormatting>
  <conditionalFormatting sqref="B32">
    <cfRule type="expression" dxfId="0" priority="22">
      <formula>$A1048171&lt;&gt;""</formula>
    </cfRule>
    <cfRule type="expression" priority="24">
      <formula>$A1048171&lt;&gt;""</formula>
    </cfRule>
  </conditionalFormatting>
  <conditionalFormatting sqref="C32:E32">
    <cfRule type="expression" dxfId="0" priority="13">
      <formula>$A1048175&lt;&gt;""</formula>
    </cfRule>
    <cfRule type="expression" priority="15">
      <formula>$A1048175&lt;&gt;""</formula>
    </cfRule>
  </conditionalFormatting>
  <conditionalFormatting sqref="F32:G32">
    <cfRule type="expression" dxfId="0" priority="5">
      <formula>$A1048175&lt;&gt;""</formula>
    </cfRule>
    <cfRule type="expression" priority="6">
      <formula>$A1048175&lt;&gt;""</formula>
    </cfRule>
  </conditionalFormatting>
  <conditionalFormatting sqref="J32">
    <cfRule type="expression" dxfId="0" priority="1">
      <formula>$A1048171&lt;&gt;""</formula>
    </cfRule>
    <cfRule type="expression" priority="3">
      <formula>$A1048171&lt;&gt;""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张嘉杏</dc:creator>
  <cp:lastModifiedBy>小小茹</cp:lastModifiedBy>
  <dcterms:created xsi:type="dcterms:W3CDTF">2025-06-30T02:46:00Z</dcterms:created>
  <dcterms:modified xsi:type="dcterms:W3CDTF">2026-05-28T01:38:16Z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8EC0E68BC61C44989E6AB5F1759349DC_13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