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sheet" sheetId="2" r:id="rId1"/>
  </sheets>
  <definedNames>
    <definedName name="_xlnm._FilterDatabase" localSheetId="0" hidden="1">sheet!$A$3:$H$31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<sst xmlns="http://schemas.openxmlformats.org/spreadsheetml/2006/main" count="98" uniqueCount="47">
  <si>
    <t>招标医用耗材目录</t>
  </si>
  <si>
    <r>
      <rPr>
        <b/>
        <sz val="12"/>
        <color rgb="FFFF0000"/>
        <rFont val="宋体"/>
        <charset val="134"/>
      </rPr>
      <t xml:space="preserve">作为医疗器械管理的中标产品需在深圳医用耗材阳光交易和监管平台签订线上采购合同，中标价不可高于预算单价。
</t>
    </r>
    <r>
      <rPr>
        <b/>
        <sz val="12"/>
        <color rgb="FF0070C0"/>
        <rFont val="宋体"/>
        <charset val="134"/>
      </rPr>
      <t xml:space="preserve">如果平台价高于我院预算单价，且厂家不同意按不高于我院预算单价在平台签订合同的，请不要投标。
</t>
    </r>
    <r>
      <rPr>
        <b/>
        <sz val="12"/>
        <color rgb="FFFF0000"/>
        <rFont val="宋体"/>
        <charset val="134"/>
      </rPr>
      <t>参考规格型号仅作为参考使用，供应商可以提供参考规格型号产品，也可提供同等或优于参考规格型号的产品参与遴选。</t>
    </r>
  </si>
  <si>
    <t>序号</t>
  </si>
  <si>
    <t>使用科室</t>
  </si>
  <si>
    <t>项目名称</t>
  </si>
  <si>
    <t>参考规格型号</t>
  </si>
  <si>
    <t>单位</t>
  </si>
  <si>
    <t>预算
单价</t>
  </si>
  <si>
    <t>近一年
用量</t>
  </si>
  <si>
    <t>支付上限
（元）</t>
  </si>
  <si>
    <r>
      <rPr>
        <b/>
        <sz val="12"/>
        <color theme="1"/>
        <rFont val="宋体"/>
        <charset val="134"/>
      </rPr>
      <t>★</t>
    </r>
    <r>
      <rPr>
        <b/>
        <sz val="12"/>
        <color theme="1"/>
        <rFont val="宋体"/>
        <charset val="134"/>
        <scheme val="minor"/>
      </rPr>
      <t>备注</t>
    </r>
  </si>
  <si>
    <t>麻醉手术科</t>
  </si>
  <si>
    <t>消融电极(外科术中止血装置)</t>
  </si>
  <si>
    <t>SYWDJ-A5</t>
  </si>
  <si>
    <t>支</t>
  </si>
  <si>
    <t>SYWDJ-A1</t>
  </si>
  <si>
    <t>SYWDJ-A4</t>
  </si>
  <si>
    <t>SYWDJ-C1</t>
  </si>
  <si>
    <t>SYWDJ-B</t>
  </si>
  <si>
    <t>SYWDJ-C3</t>
  </si>
  <si>
    <t>SYWDJ-C2</t>
  </si>
  <si>
    <t>SYWDJ-A2</t>
  </si>
  <si>
    <t>SYWDJ-A3</t>
  </si>
  <si>
    <t>全院</t>
  </si>
  <si>
    <t>杜瓦罐液态氮</t>
  </si>
  <si>
    <t>99.999%，196L</t>
  </si>
  <si>
    <t>瓶</t>
  </si>
  <si>
    <t>1.投标人为医用气体生产企业的，需提供以下在有效期内的资格证书复印件（加盖公章）：
（1）投标人具有《药品生产许可证》（证书许可范围包含医用氧）；
（2） 氧《药品注册批件》或《药品再注册批件》
（3）投标人或其委托充装运营方具有《气瓶充装许可证》（委托的需提供委托合作协议）；
（4）投标人具有《危险化学品经营许可证》；
（5）投标人具有《安全生产许可证》；
（6）投标人或其委托运输运营方具有《道路运输经营许可证》，证书中经营范围须有危险货物运输（委托的需提供委托合作协议）。
2.投标人为医用气体经营企业的，需提供以下在有效期内的资格证书复印件（加盖公章）：
（1）提供医用氧生产单位的《药品生产许可证》（证书许可范围包含医用氧）；投标人具有《药品经营许可证》（证书许可范围包含医用氧）；
（2） 氧《药品注册批件》或《药品再注册批件》
（3）投标人或其委托充装运营方具有《气瓶充装许可证》（委托的需提供委托合作协议）；
（4）投标人具有《危险化学品经营许可证》；
（5）医用气体生产单位具有《安全生产许可证》；
（6）投标人或其委托运营方具有《道路运输经营许可证》，证书中经营范围须有危险货物运输（委托的需提供委托合作协议）。
3.气体运输车辆须具有明确的安全标识，运输中应确保固定稳妥;投标人的送货人员应具备良好素质，具备气体供应的基础知识、潜在危险和应急处置常识，并持证上岗。每次作业时,驾驶员必须持有道路运输危险品货物驾驶从业资格证，押运人员持有道路危险货物运输押运员从业资格证。
4.投标人提供的气体产品如出现质量及使用问题应及时处理，保障用气安全，否则出现隐患事故由投标人全权负责，该批货物不给予支付货款。
5.投标人须配合采购人完成监管部门的检查工作,如因投标人问题导致采购人被监管部门行政处罚情况，由投标人承担全部责任，所造成的一切损失由投标人承担。
6.投标人应当对其出租给采购人的设备定期进行检验检测,确保气瓶在检测有效期内，当设备出现故障或者异常情况，应当对其进行全面检查，定期检查各项安全事项。采购人承担因其原因而导致容器和设备损坏和/或丢失的责任。
7.对于采购人自有气瓶，委托投标人充装医用气体时，投标人应免费提供检验检测服务。
8.合作期间投标人无偿向采购人操作人员提供气体供应系统及医用气体安全使用等方面的技术指导，提供产品专业知识培训及相关设备设施的操作培训。合作过程中，如采购人提出要求培训，则投标人应配合其完成培训。</t>
  </si>
  <si>
    <t>杜瓦罐租金</t>
  </si>
  <si>
    <t>月/瓶</t>
  </si>
  <si>
    <t>液氮</t>
  </si>
  <si>
    <t>99.999%,30L</t>
  </si>
  <si>
    <t>升</t>
  </si>
  <si>
    <t>高纯氮</t>
  </si>
  <si>
    <t>99.999%，40L</t>
  </si>
  <si>
    <t>二氧化碳</t>
  </si>
  <si>
    <t>99.5%，40L</t>
  </si>
  <si>
    <t>二氧化碳瓶租金</t>
  </si>
  <si>
    <t>40L</t>
  </si>
  <si>
    <t>高纯二氧化碳</t>
  </si>
  <si>
    <t>医用氧气</t>
  </si>
  <si>
    <t>氧气瓶租金</t>
  </si>
  <si>
    <t>99.5%，10L</t>
  </si>
  <si>
    <t>99.5%，6L</t>
  </si>
  <si>
    <t>99.5%，4L</t>
  </si>
  <si>
    <t>99.5%，2L</t>
  </si>
  <si>
    <t>99.5%，GIVO，2L</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</si>
</sst>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32">
    <font>
      <sz val="11"/>
      <color theme="1"/>
      <name val="宋体"/>
      <charset val="134"/>
      <scheme val="minor"/>
    </font>
    <font>
      <b/>
      <sz val="12"/>
      <color theme="1"/>
      <name val="宋体"/>
      <charset val="134"/>
      <scheme val="minor"/>
    </font>
    <font>
      <sz val="11"/>
      <name val="宋体"/>
      <charset val="134"/>
      <scheme val="minor"/>
    </font>
    <font>
      <b/>
      <sz val="20"/>
      <color theme="1"/>
      <name val="宋体"/>
      <charset val="134"/>
    </font>
    <font>
      <b/>
      <sz val="20"/>
      <name val="宋体"/>
      <charset val="134"/>
    </font>
    <font>
      <b/>
      <sz val="12"/>
      <color rgb="FFFF0000"/>
      <name val="宋体"/>
      <charset val="134"/>
    </font>
    <font>
      <b/>
      <sz val="12"/>
      <name val="宋体"/>
      <charset val="134"/>
    </font>
    <font>
      <b/>
      <sz val="12"/>
      <color theme="1"/>
      <name val="宋体"/>
      <charset val="134"/>
    </font>
    <font>
      <sz val="1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2"/>
      <name val="Arial MT"/>
      <charset val="134"/>
    </font>
    <font>
      <sz val="10"/>
      <name val="Arial"/>
      <charset val="134"/>
    </font>
    <font>
      <b/>
      <sz val="12"/>
      <color rgb="FF0070C0"/>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5"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6"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3" borderId="8" applyNumberFormat="0" applyAlignment="0" applyProtection="0">
      <alignment vertical="center"/>
    </xf>
    <xf numFmtId="0" fontId="18" fillId="4" borderId="9" applyNumberFormat="0" applyAlignment="0" applyProtection="0">
      <alignment vertical="center"/>
    </xf>
    <xf numFmtId="0" fontId="19" fillId="4" borderId="8" applyNumberFormat="0" applyAlignment="0" applyProtection="0">
      <alignment vertical="center"/>
    </xf>
    <xf numFmtId="0" fontId="20" fillId="5" borderId="10" applyNumberFormat="0" applyAlignment="0" applyProtection="0">
      <alignment vertical="center"/>
    </xf>
    <xf numFmtId="0" fontId="21" fillId="0" borderId="11" applyNumberFormat="0" applyFill="0" applyAlignment="0" applyProtection="0">
      <alignment vertical="center"/>
    </xf>
    <xf numFmtId="0" fontId="22" fillId="0" borderId="12"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xf numFmtId="0" fontId="28" fillId="0" borderId="0"/>
    <xf numFmtId="1" fontId="29" fillId="0" borderId="0"/>
    <xf numFmtId="0" fontId="0" fillId="0" borderId="0">
      <alignment vertical="center"/>
    </xf>
    <xf numFmtId="0" fontId="30" fillId="0" borderId="0" applyNumberFormat="0" applyFont="0" applyFill="0" applyBorder="0" applyAlignment="0" applyProtection="0"/>
  </cellStyleXfs>
  <cellXfs count="43">
    <xf numFmtId="0" fontId="0" fillId="0" borderId="0" xfId="0">
      <alignment vertical="center"/>
    </xf>
    <xf numFmtId="0" fontId="1" fillId="0" borderId="0" xfId="0" applyFont="1" applyAlignment="1">
      <alignment horizontal="center" vertical="center"/>
    </xf>
    <xf numFmtId="0" fontId="0" fillId="0" borderId="0" xfId="0" applyFill="1" applyAlignment="1">
      <alignment horizontal="center" vertical="center"/>
    </xf>
    <xf numFmtId="0" fontId="0" fillId="0" borderId="0" xfId="0" applyAlignment="1">
      <alignment horizontal="center" vertical="center"/>
    </xf>
    <xf numFmtId="0" fontId="2" fillId="0" borderId="0" xfId="0" applyFont="1" applyAlignment="1">
      <alignment horizontal="center" vertical="center"/>
    </xf>
    <xf numFmtId="0" fontId="0" fillId="0" borderId="0" xfId="0" applyNumberFormat="1" applyFill="1" applyAlignment="1">
      <alignment horizontal="center" vertical="center"/>
    </xf>
    <xf numFmtId="0" fontId="3" fillId="0" borderId="0" xfId="0" applyFont="1" applyFill="1" applyAlignment="1">
      <alignment horizontal="center" vertical="center"/>
    </xf>
    <xf numFmtId="0" fontId="3" fillId="0" borderId="0" xfId="0" applyFont="1" applyAlignment="1">
      <alignment horizontal="center" vertical="center"/>
    </xf>
    <xf numFmtId="0" fontId="4" fillId="0" borderId="0" xfId="0" applyFont="1" applyAlignment="1">
      <alignment horizontal="center" vertical="center"/>
    </xf>
    <xf numFmtId="0" fontId="3" fillId="0" borderId="0" xfId="0" applyNumberFormat="1" applyFont="1" applyAlignment="1">
      <alignment horizontal="center" vertical="center"/>
    </xf>
    <xf numFmtId="0" fontId="5" fillId="0" borderId="0" xfId="0" applyFont="1" applyFill="1" applyAlignment="1">
      <alignment horizontal="left" vertical="center" wrapText="1"/>
    </xf>
    <xf numFmtId="0" fontId="5" fillId="0" borderId="0" xfId="0" applyFont="1" applyAlignment="1">
      <alignment horizontal="left" vertical="center" wrapText="1"/>
    </xf>
    <xf numFmtId="0" fontId="6" fillId="0" borderId="0" xfId="0" applyFont="1" applyAlignment="1">
      <alignment horizontal="center" vertical="center" wrapText="1"/>
    </xf>
    <xf numFmtId="0" fontId="5" fillId="0" borderId="0" xfId="0" applyFont="1" applyAlignment="1">
      <alignment horizontal="center" vertical="center" wrapText="1"/>
    </xf>
    <xf numFmtId="0" fontId="5" fillId="0" borderId="0" xfId="0" applyNumberFormat="1" applyFont="1" applyAlignment="1">
      <alignment horizontal="center" vertical="center" wrapText="1"/>
    </xf>
    <xf numFmtId="0" fontId="7"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6" fillId="0" borderId="1" xfId="0" applyFont="1" applyBorder="1" applyAlignment="1">
      <alignment horizontal="center" vertical="center" wrapText="1"/>
    </xf>
    <xf numFmtId="0" fontId="7" fillId="0" borderId="1" xfId="0" applyNumberFormat="1" applyFont="1" applyFill="1" applyBorder="1" applyAlignment="1">
      <alignment horizontal="center" vertical="center" wrapText="1"/>
    </xf>
    <xf numFmtId="0" fontId="8" fillId="0" borderId="2" xfId="49" applyFont="1" applyBorder="1" applyAlignment="1">
      <alignment horizontal="center" vertical="center" wrapText="1"/>
    </xf>
    <xf numFmtId="0" fontId="8" fillId="0" borderId="2" xfId="49" applyFont="1" applyFill="1" applyBorder="1" applyAlignment="1">
      <alignment horizontal="center" vertical="center" wrapText="1"/>
    </xf>
    <xf numFmtId="0" fontId="8" fillId="0" borderId="1" xfId="49" applyFont="1" applyBorder="1" applyAlignment="1">
      <alignment horizontal="center" vertical="center" wrapText="1"/>
    </xf>
    <xf numFmtId="0" fontId="8" fillId="0" borderId="1" xfId="0" applyNumberFormat="1" applyFont="1" applyFill="1" applyBorder="1" applyAlignment="1" applyProtection="1">
      <alignment horizontal="center" vertical="center" wrapText="1"/>
    </xf>
    <xf numFmtId="0" fontId="8" fillId="0" borderId="1" xfId="0" applyFont="1" applyFill="1" applyBorder="1" applyAlignment="1">
      <alignment horizontal="center" vertical="center" wrapText="1"/>
    </xf>
    <xf numFmtId="176" fontId="8" fillId="0" borderId="2" xfId="0" applyNumberFormat="1" applyFont="1" applyFill="1" applyBorder="1" applyAlignment="1" applyProtection="1">
      <alignment horizontal="center" vertical="center" wrapText="1"/>
    </xf>
    <xf numFmtId="0" fontId="8" fillId="0" borderId="3" xfId="49" applyFont="1" applyBorder="1" applyAlignment="1">
      <alignment horizontal="center" vertical="center" wrapText="1"/>
    </xf>
    <xf numFmtId="0" fontId="8" fillId="0" borderId="3" xfId="49" applyFont="1" applyFill="1" applyBorder="1" applyAlignment="1">
      <alignment horizontal="center" vertical="center" wrapText="1"/>
    </xf>
    <xf numFmtId="176" fontId="8" fillId="0" borderId="3" xfId="0" applyNumberFormat="1" applyFont="1" applyFill="1" applyBorder="1" applyAlignment="1" applyProtection="1">
      <alignment horizontal="center" vertical="center" wrapText="1"/>
    </xf>
    <xf numFmtId="0" fontId="8" fillId="0" borderId="2" xfId="0" applyNumberFormat="1" applyFont="1" applyFill="1" applyBorder="1" applyAlignment="1" applyProtection="1">
      <alignment horizontal="center" vertical="center" wrapText="1"/>
    </xf>
    <xf numFmtId="0" fontId="8" fillId="0" borderId="2" xfId="0" applyFont="1" applyFill="1" applyBorder="1" applyAlignment="1">
      <alignment horizontal="center" vertical="center" wrapText="1"/>
    </xf>
    <xf numFmtId="176" fontId="8" fillId="0" borderId="4" xfId="0" applyNumberFormat="1" applyFont="1" applyFill="1" applyBorder="1" applyAlignment="1" applyProtection="1">
      <alignment horizontal="center" vertical="center" wrapText="1"/>
    </xf>
    <xf numFmtId="176" fontId="8" fillId="0" borderId="2" xfId="49" applyNumberFormat="1" applyFont="1" applyFill="1" applyBorder="1" applyAlignment="1">
      <alignment horizontal="center" vertical="center" wrapText="1"/>
    </xf>
    <xf numFmtId="176" fontId="8" fillId="0" borderId="3" xfId="49" applyNumberFormat="1" applyFont="1" applyFill="1" applyBorder="1" applyAlignment="1">
      <alignment horizontal="center" vertical="center" wrapText="1"/>
    </xf>
    <xf numFmtId="0" fontId="8" fillId="0" borderId="4" xfId="49" applyFont="1" applyBorder="1" applyAlignment="1">
      <alignment horizontal="center" vertical="center" wrapText="1"/>
    </xf>
    <xf numFmtId="0" fontId="8" fillId="0" borderId="4" xfId="49" applyFont="1" applyFill="1" applyBorder="1" applyAlignment="1">
      <alignment horizontal="center" vertical="center" wrapText="1"/>
    </xf>
    <xf numFmtId="176" fontId="8" fillId="0" borderId="4" xfId="49" applyNumberFormat="1" applyFont="1" applyFill="1" applyBorder="1" applyAlignment="1">
      <alignment horizontal="center" vertical="center" wrapText="1"/>
    </xf>
    <xf numFmtId="0" fontId="7" fillId="0" borderId="1" xfId="0" applyFont="1" applyBorder="1" applyAlignment="1">
      <alignment horizontal="center" vertical="center"/>
    </xf>
    <xf numFmtId="0" fontId="8" fillId="0" borderId="1" xfId="49" applyFont="1" applyBorder="1" applyAlignment="1">
      <alignment vertical="center" wrapText="1"/>
    </xf>
    <xf numFmtId="0" fontId="8" fillId="0" borderId="1" xfId="0" applyFont="1" applyFill="1" applyBorder="1" applyAlignment="1">
      <alignment vertical="center" wrapText="1"/>
    </xf>
    <xf numFmtId="0" fontId="8" fillId="0" borderId="2" xfId="0" applyFont="1" applyFill="1" applyBorder="1" applyAlignment="1">
      <alignment horizontal="left" vertical="center" wrapText="1"/>
    </xf>
    <xf numFmtId="0" fontId="8" fillId="0" borderId="3" xfId="0" applyFont="1" applyFill="1" applyBorder="1" applyAlignment="1">
      <alignment horizontal="left" vertical="center" wrapText="1"/>
    </xf>
    <xf numFmtId="0" fontId="8" fillId="0" borderId="4" xfId="0" applyFont="1" applyFill="1" applyBorder="1" applyAlignment="1">
      <alignment horizontal="left" vertical="center" wrapText="1"/>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0" xfId="49"/>
    <cellStyle name="Normal_2008 Price List" xfId="50"/>
    <cellStyle name="常规 2 12" xfId="51"/>
    <cellStyle name="常规 2" xfId="52"/>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0</xdr:colOff>
      <xdr:row>3</xdr:row>
      <xdr:rowOff>0</xdr:rowOff>
    </xdr:from>
    <xdr:to>
      <xdr:col>2</xdr:col>
      <xdr:colOff>10160</xdr:colOff>
      <xdr:row>3</xdr:row>
      <xdr:rowOff>6985</xdr:rowOff>
    </xdr:to>
    <xdr:sp>
      <xdr:nvSpPr>
        <xdr:cNvPr id="2" name="图片 1"/>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3" name="图片 2"/>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4" name="图片 3"/>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5" name="图片 4"/>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6" name="图片 5"/>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7" name="图片 6"/>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8" name="图片 7"/>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9" name="图片 8"/>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10" name="图片 9"/>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11" name="图片 10"/>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12" name="图片 11"/>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13" name="图片 12"/>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14" name="图片 13"/>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15" name="图片 14"/>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16" name="图片 15"/>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17" name="图片 16"/>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18" name="图片 1"/>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19" name="图片 2"/>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20" name="图片 3"/>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21" name="图片 4"/>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22" name="图片 5"/>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23" name="图片 6"/>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24" name="图片 7"/>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25" name="图片 8"/>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26" name="图片 9"/>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27" name="图片 10"/>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28" name="图片 11"/>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29" name="图片 12"/>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30" name="图片 13"/>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31" name="图片 14"/>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32" name="图片 15"/>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33" name="图片 16"/>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34" name="图片 1"/>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35" name="图片 2"/>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36" name="图片 3"/>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37" name="图片 4"/>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38" name="图片 5"/>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39" name="图片 6"/>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40" name="图片 7"/>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41" name="图片 8"/>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42" name="图片 9"/>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43" name="图片 10"/>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44" name="图片 11"/>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45" name="图片 12"/>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46" name="图片 13"/>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47" name="图片 14"/>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48" name="图片 15"/>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49" name="图片 16"/>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50" name="图片 1"/>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51" name="图片 2"/>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52" name="图片 3"/>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53" name="图片 4"/>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54" name="图片 5"/>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55" name="图片 6"/>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56" name="图片 7"/>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57" name="图片 8"/>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58" name="图片 9"/>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59" name="图片 10"/>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60" name="图片 11"/>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61" name="图片 12"/>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62" name="图片 13"/>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63" name="图片 14"/>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64" name="图片 15"/>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65" name="图片 16"/>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66" name="图片 1"/>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67" name="图片 2"/>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68" name="图片 3"/>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69" name="图片 4"/>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70" name="图片 5"/>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71" name="图片 6"/>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72" name="图片 7"/>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73" name="图片 8"/>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74" name="图片 9"/>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75" name="图片 10"/>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76" name="图片 11"/>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77" name="图片 12"/>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78" name="图片 13"/>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79" name="图片 14"/>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80" name="图片 15"/>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81" name="图片 16"/>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82" name="图片 1"/>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83" name="图片 2"/>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84" name="图片 3"/>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85" name="图片 4"/>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86" name="图片 5"/>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87" name="图片 6"/>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88" name="图片 7"/>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89" name="图片 8"/>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90" name="图片 9"/>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91" name="图片 10"/>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92" name="图片 11"/>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93" name="图片 12"/>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94" name="图片 13"/>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95" name="图片 14"/>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96" name="图片 15"/>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97" name="图片 16"/>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98" name="图片 1"/>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99" name="图片 2"/>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100" name="图片 3"/>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101" name="图片 4"/>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102" name="图片 5"/>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103" name="图片 6"/>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104" name="图片 7"/>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105" name="图片 8"/>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106" name="图片 9"/>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107" name="图片 10"/>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108" name="图片 11"/>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109" name="图片 12"/>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110" name="图片 13"/>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111" name="图片 14"/>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112" name="图片 15"/>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113" name="图片 16"/>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114" name="图片 1"/>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115" name="图片 2"/>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116" name="图片 3"/>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117" name="图片 4"/>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118" name="图片 5"/>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119" name="图片 6"/>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120" name="图片 7"/>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121" name="图片 8"/>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122" name="图片 9"/>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123" name="图片 10"/>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124" name="图片 11"/>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125" name="图片 12"/>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126" name="图片 13"/>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127" name="图片 14"/>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128" name="图片 15"/>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129" name="图片 16"/>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130" name="图片 1"/>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131" name="图片 2"/>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132" name="图片 3"/>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133" name="图片 4"/>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134" name="图片 5"/>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135" name="图片 6"/>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136" name="图片 7"/>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137" name="图片 8"/>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138" name="图片 9"/>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139" name="图片 10"/>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140" name="图片 11"/>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141" name="图片 12"/>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142" name="图片 13"/>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143" name="图片 14"/>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144" name="图片 15"/>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145" name="图片 16"/>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146" name="图片 1"/>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147" name="图片 2"/>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148" name="图片 3"/>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149" name="图片 4"/>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150" name="图片 5"/>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151" name="图片 6"/>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152" name="图片 7"/>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153" name="图片 8"/>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154" name="图片 9"/>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155" name="图片 10"/>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156" name="图片 11"/>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157" name="图片 12"/>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158" name="图片 13"/>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159" name="图片 14"/>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160" name="图片 15"/>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161" name="图片 16"/>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7620</xdr:rowOff>
    </xdr:to>
    <xdr:sp>
      <xdr:nvSpPr>
        <xdr:cNvPr id="162" name="图片 1"/>
        <xdr:cNvSpPr>
          <a:spLocks noChangeAspect="1"/>
        </xdr:cNvSpPr>
      </xdr:nvSpPr>
      <xdr:spPr>
        <a:xfrm>
          <a:off x="1447800" y="1485900"/>
          <a:ext cx="10160" cy="7620"/>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7620</xdr:rowOff>
    </xdr:to>
    <xdr:sp>
      <xdr:nvSpPr>
        <xdr:cNvPr id="163" name="图片 2"/>
        <xdr:cNvSpPr>
          <a:spLocks noChangeAspect="1"/>
        </xdr:cNvSpPr>
      </xdr:nvSpPr>
      <xdr:spPr>
        <a:xfrm>
          <a:off x="1447800" y="1485900"/>
          <a:ext cx="10160" cy="7620"/>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7620</xdr:rowOff>
    </xdr:to>
    <xdr:sp>
      <xdr:nvSpPr>
        <xdr:cNvPr id="164" name="图片 3"/>
        <xdr:cNvSpPr>
          <a:spLocks noChangeAspect="1"/>
        </xdr:cNvSpPr>
      </xdr:nvSpPr>
      <xdr:spPr>
        <a:xfrm>
          <a:off x="1447800" y="1485900"/>
          <a:ext cx="10160" cy="7620"/>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7620</xdr:rowOff>
    </xdr:to>
    <xdr:sp>
      <xdr:nvSpPr>
        <xdr:cNvPr id="165" name="图片 4"/>
        <xdr:cNvSpPr>
          <a:spLocks noChangeAspect="1"/>
        </xdr:cNvSpPr>
      </xdr:nvSpPr>
      <xdr:spPr>
        <a:xfrm>
          <a:off x="1447800" y="1485900"/>
          <a:ext cx="10160" cy="7620"/>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7620</xdr:rowOff>
    </xdr:to>
    <xdr:sp>
      <xdr:nvSpPr>
        <xdr:cNvPr id="166" name="图片 5"/>
        <xdr:cNvSpPr>
          <a:spLocks noChangeAspect="1"/>
        </xdr:cNvSpPr>
      </xdr:nvSpPr>
      <xdr:spPr>
        <a:xfrm>
          <a:off x="1447800" y="1485900"/>
          <a:ext cx="10160" cy="7620"/>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7620</xdr:rowOff>
    </xdr:to>
    <xdr:sp>
      <xdr:nvSpPr>
        <xdr:cNvPr id="167" name="图片 6"/>
        <xdr:cNvSpPr>
          <a:spLocks noChangeAspect="1"/>
        </xdr:cNvSpPr>
      </xdr:nvSpPr>
      <xdr:spPr>
        <a:xfrm>
          <a:off x="1447800" y="1485900"/>
          <a:ext cx="10160" cy="7620"/>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7620</xdr:rowOff>
    </xdr:to>
    <xdr:sp>
      <xdr:nvSpPr>
        <xdr:cNvPr id="168" name="图片 7"/>
        <xdr:cNvSpPr>
          <a:spLocks noChangeAspect="1"/>
        </xdr:cNvSpPr>
      </xdr:nvSpPr>
      <xdr:spPr>
        <a:xfrm>
          <a:off x="1447800" y="1485900"/>
          <a:ext cx="10160" cy="7620"/>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7620</xdr:rowOff>
    </xdr:to>
    <xdr:sp>
      <xdr:nvSpPr>
        <xdr:cNvPr id="169" name="图片 8"/>
        <xdr:cNvSpPr>
          <a:spLocks noChangeAspect="1"/>
        </xdr:cNvSpPr>
      </xdr:nvSpPr>
      <xdr:spPr>
        <a:xfrm>
          <a:off x="1447800" y="1485900"/>
          <a:ext cx="10160" cy="7620"/>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7620</xdr:rowOff>
    </xdr:to>
    <xdr:sp>
      <xdr:nvSpPr>
        <xdr:cNvPr id="170" name="图片 9"/>
        <xdr:cNvSpPr>
          <a:spLocks noChangeAspect="1"/>
        </xdr:cNvSpPr>
      </xdr:nvSpPr>
      <xdr:spPr>
        <a:xfrm>
          <a:off x="1447800" y="1485900"/>
          <a:ext cx="10160" cy="7620"/>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7620</xdr:rowOff>
    </xdr:to>
    <xdr:sp>
      <xdr:nvSpPr>
        <xdr:cNvPr id="171" name="图片 10"/>
        <xdr:cNvSpPr>
          <a:spLocks noChangeAspect="1"/>
        </xdr:cNvSpPr>
      </xdr:nvSpPr>
      <xdr:spPr>
        <a:xfrm>
          <a:off x="1447800" y="1485900"/>
          <a:ext cx="10160" cy="7620"/>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7620</xdr:rowOff>
    </xdr:to>
    <xdr:sp>
      <xdr:nvSpPr>
        <xdr:cNvPr id="172" name="图片 11"/>
        <xdr:cNvSpPr>
          <a:spLocks noChangeAspect="1"/>
        </xdr:cNvSpPr>
      </xdr:nvSpPr>
      <xdr:spPr>
        <a:xfrm>
          <a:off x="1447800" y="1485900"/>
          <a:ext cx="10160" cy="7620"/>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7620</xdr:rowOff>
    </xdr:to>
    <xdr:sp>
      <xdr:nvSpPr>
        <xdr:cNvPr id="173" name="图片 12"/>
        <xdr:cNvSpPr>
          <a:spLocks noChangeAspect="1"/>
        </xdr:cNvSpPr>
      </xdr:nvSpPr>
      <xdr:spPr>
        <a:xfrm>
          <a:off x="1447800" y="1485900"/>
          <a:ext cx="10160" cy="7620"/>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7620</xdr:rowOff>
    </xdr:to>
    <xdr:sp>
      <xdr:nvSpPr>
        <xdr:cNvPr id="174" name="图片 13"/>
        <xdr:cNvSpPr>
          <a:spLocks noChangeAspect="1"/>
        </xdr:cNvSpPr>
      </xdr:nvSpPr>
      <xdr:spPr>
        <a:xfrm>
          <a:off x="1447800" y="1485900"/>
          <a:ext cx="10160" cy="7620"/>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7620</xdr:rowOff>
    </xdr:to>
    <xdr:sp>
      <xdr:nvSpPr>
        <xdr:cNvPr id="175" name="图片 14"/>
        <xdr:cNvSpPr>
          <a:spLocks noChangeAspect="1"/>
        </xdr:cNvSpPr>
      </xdr:nvSpPr>
      <xdr:spPr>
        <a:xfrm>
          <a:off x="1447800" y="1485900"/>
          <a:ext cx="10160" cy="7620"/>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7620</xdr:rowOff>
    </xdr:to>
    <xdr:sp>
      <xdr:nvSpPr>
        <xdr:cNvPr id="176" name="图片 15"/>
        <xdr:cNvSpPr>
          <a:spLocks noChangeAspect="1"/>
        </xdr:cNvSpPr>
      </xdr:nvSpPr>
      <xdr:spPr>
        <a:xfrm>
          <a:off x="1447800" y="1485900"/>
          <a:ext cx="10160" cy="7620"/>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7620</xdr:rowOff>
    </xdr:to>
    <xdr:sp>
      <xdr:nvSpPr>
        <xdr:cNvPr id="177" name="图片 16"/>
        <xdr:cNvSpPr>
          <a:spLocks noChangeAspect="1"/>
        </xdr:cNvSpPr>
      </xdr:nvSpPr>
      <xdr:spPr>
        <a:xfrm>
          <a:off x="1447800" y="1485900"/>
          <a:ext cx="10160" cy="7620"/>
        </a:xfrm>
        <a:prstGeom prst="rect">
          <a:avLst/>
        </a:prstGeom>
        <a:noFill/>
        <a:ln w="9525">
          <a:noFill/>
        </a:ln>
      </xdr:spPr>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1"/>
  <sheetViews>
    <sheetView tabSelected="1" workbookViewId="0">
      <pane ySplit="3" topLeftCell="A4" activePane="bottomLeft" state="frozen"/>
      <selection/>
      <selection pane="bottomLeft" activeCell="N10" sqref="N10"/>
    </sheetView>
  </sheetViews>
  <sheetFormatPr defaultColWidth="9" defaultRowHeight="13.5"/>
  <cols>
    <col min="1" max="1" width="5.375" style="2" customWidth="1"/>
    <col min="2" max="2" width="13.625" style="2" customWidth="1"/>
    <col min="3" max="3" width="28.5" style="2" customWidth="1"/>
    <col min="4" max="4" width="28.875" style="2" customWidth="1"/>
    <col min="5" max="5" width="8.5" style="3" customWidth="1"/>
    <col min="6" max="6" width="8.5" style="4" customWidth="1"/>
    <col min="7" max="7" width="8.5" style="3" customWidth="1"/>
    <col min="8" max="8" width="17.25" style="5" customWidth="1"/>
    <col min="9" max="9" width="25.125" style="3" customWidth="1"/>
  </cols>
  <sheetData>
    <row r="1" ht="33" customHeight="1" spans="1:8">
      <c r="A1" s="6" t="s">
        <v>0</v>
      </c>
      <c r="B1" s="6"/>
      <c r="C1" s="6"/>
      <c r="D1" s="7"/>
      <c r="E1" s="7"/>
      <c r="F1" s="8"/>
      <c r="G1" s="7"/>
      <c r="H1" s="9"/>
    </row>
    <row r="2" customFormat="1" ht="48" customHeight="1" spans="1:9">
      <c r="A2" s="10" t="s">
        <v>1</v>
      </c>
      <c r="B2" s="10"/>
      <c r="C2" s="10"/>
      <c r="D2" s="11"/>
      <c r="E2" s="11"/>
      <c r="F2" s="12"/>
      <c r="G2" s="13"/>
      <c r="H2" s="14"/>
      <c r="I2" s="3"/>
    </row>
    <row r="3" s="1" customFormat="1" ht="36" customHeight="1" spans="1:9">
      <c r="A3" s="15" t="s">
        <v>2</v>
      </c>
      <c r="B3" s="15" t="s">
        <v>3</v>
      </c>
      <c r="C3" s="15" t="s">
        <v>4</v>
      </c>
      <c r="D3" s="16" t="s">
        <v>5</v>
      </c>
      <c r="E3" s="17" t="s">
        <v>6</v>
      </c>
      <c r="F3" s="18" t="s">
        <v>7</v>
      </c>
      <c r="G3" s="17" t="s">
        <v>8</v>
      </c>
      <c r="H3" s="19" t="s">
        <v>9</v>
      </c>
      <c r="I3" s="37" t="s">
        <v>10</v>
      </c>
    </row>
    <row r="4" ht="35" customHeight="1" spans="1:9">
      <c r="A4" s="20">
        <v>12</v>
      </c>
      <c r="B4" s="21" t="s">
        <v>11</v>
      </c>
      <c r="C4" s="22" t="s">
        <v>12</v>
      </c>
      <c r="D4" s="22" t="s">
        <v>13</v>
      </c>
      <c r="E4" s="22" t="s">
        <v>14</v>
      </c>
      <c r="F4" s="23">
        <v>144</v>
      </c>
      <c r="G4" s="24">
        <v>0</v>
      </c>
      <c r="H4" s="25">
        <v>328320</v>
      </c>
      <c r="I4" s="38"/>
    </row>
    <row r="5" ht="61" customHeight="1" spans="1:9">
      <c r="A5" s="26"/>
      <c r="B5" s="27"/>
      <c r="C5" s="22" t="s">
        <v>12</v>
      </c>
      <c r="D5" s="22" t="s">
        <v>15</v>
      </c>
      <c r="E5" s="22" t="s">
        <v>14</v>
      </c>
      <c r="F5" s="23">
        <v>144</v>
      </c>
      <c r="G5" s="24">
        <v>0</v>
      </c>
      <c r="H5" s="28"/>
      <c r="I5" s="38"/>
    </row>
    <row r="6" ht="35" customHeight="1" spans="1:9">
      <c r="A6" s="26"/>
      <c r="B6" s="27"/>
      <c r="C6" s="22" t="s">
        <v>12</v>
      </c>
      <c r="D6" s="22" t="s">
        <v>16</v>
      </c>
      <c r="E6" s="22" t="s">
        <v>14</v>
      </c>
      <c r="F6" s="23">
        <v>144</v>
      </c>
      <c r="G6" s="24">
        <v>0</v>
      </c>
      <c r="H6" s="28"/>
      <c r="I6" s="38"/>
    </row>
    <row r="7" ht="35" customHeight="1" spans="1:9">
      <c r="A7" s="26"/>
      <c r="B7" s="27"/>
      <c r="C7" s="22" t="s">
        <v>12</v>
      </c>
      <c r="D7" s="22" t="s">
        <v>17</v>
      </c>
      <c r="E7" s="22" t="s">
        <v>14</v>
      </c>
      <c r="F7" s="22">
        <v>144</v>
      </c>
      <c r="G7" s="24">
        <v>725</v>
      </c>
      <c r="H7" s="28"/>
      <c r="I7" s="38"/>
    </row>
    <row r="8" ht="35" customHeight="1" spans="1:9">
      <c r="A8" s="26"/>
      <c r="B8" s="27"/>
      <c r="C8" s="22" t="s">
        <v>12</v>
      </c>
      <c r="D8" s="22" t="s">
        <v>18</v>
      </c>
      <c r="E8" s="22" t="s">
        <v>14</v>
      </c>
      <c r="F8" s="23">
        <v>427</v>
      </c>
      <c r="G8" s="24">
        <v>0</v>
      </c>
      <c r="H8" s="28"/>
      <c r="I8" s="39"/>
    </row>
    <row r="9" ht="35" customHeight="1" spans="1:9">
      <c r="A9" s="26"/>
      <c r="B9" s="27"/>
      <c r="C9" s="22" t="s">
        <v>12</v>
      </c>
      <c r="D9" s="22" t="s">
        <v>19</v>
      </c>
      <c r="E9" s="22" t="s">
        <v>14</v>
      </c>
      <c r="F9" s="23">
        <v>144</v>
      </c>
      <c r="G9" s="24">
        <v>25</v>
      </c>
      <c r="H9" s="28"/>
      <c r="I9" s="39"/>
    </row>
    <row r="10" ht="35" customHeight="1" spans="1:9">
      <c r="A10" s="26"/>
      <c r="B10" s="27"/>
      <c r="C10" s="22" t="s">
        <v>12</v>
      </c>
      <c r="D10" s="22" t="s">
        <v>20</v>
      </c>
      <c r="E10" s="22" t="s">
        <v>14</v>
      </c>
      <c r="F10" s="23">
        <v>144</v>
      </c>
      <c r="G10" s="24">
        <v>0</v>
      </c>
      <c r="H10" s="28"/>
      <c r="I10" s="39"/>
    </row>
    <row r="11" ht="35" customHeight="1" spans="1:9">
      <c r="A11" s="26"/>
      <c r="B11" s="27"/>
      <c r="C11" s="22" t="s">
        <v>12</v>
      </c>
      <c r="D11" s="22" t="s">
        <v>21</v>
      </c>
      <c r="E11" s="22" t="s">
        <v>14</v>
      </c>
      <c r="F11" s="23">
        <v>144</v>
      </c>
      <c r="G11" s="24">
        <v>200</v>
      </c>
      <c r="H11" s="28"/>
      <c r="I11" s="39"/>
    </row>
    <row r="12" ht="35" customHeight="1" spans="1:9">
      <c r="A12" s="26"/>
      <c r="B12" s="27"/>
      <c r="C12" s="20" t="s">
        <v>12</v>
      </c>
      <c r="D12" s="20" t="s">
        <v>22</v>
      </c>
      <c r="E12" s="20" t="s">
        <v>14</v>
      </c>
      <c r="F12" s="29">
        <v>144</v>
      </c>
      <c r="G12" s="30">
        <v>0</v>
      </c>
      <c r="H12" s="31"/>
      <c r="I12" s="39"/>
    </row>
    <row r="13" ht="50" customHeight="1" spans="1:9">
      <c r="A13" s="20">
        <v>13</v>
      </c>
      <c r="B13" s="21" t="s">
        <v>23</v>
      </c>
      <c r="C13" s="22" t="s">
        <v>24</v>
      </c>
      <c r="D13" s="22" t="s">
        <v>25</v>
      </c>
      <c r="E13" s="22" t="s">
        <v>26</v>
      </c>
      <c r="F13" s="22">
        <v>450</v>
      </c>
      <c r="G13" s="24">
        <v>24</v>
      </c>
      <c r="H13" s="32">
        <v>179803.2</v>
      </c>
      <c r="I13" s="40" t="s">
        <v>27</v>
      </c>
    </row>
    <row r="14" ht="50" customHeight="1" spans="1:9">
      <c r="A14" s="26"/>
      <c r="B14" s="27"/>
      <c r="C14" s="22" t="s">
        <v>28</v>
      </c>
      <c r="D14" s="22" t="s">
        <v>25</v>
      </c>
      <c r="E14" s="22" t="s">
        <v>29</v>
      </c>
      <c r="F14" s="22">
        <v>100</v>
      </c>
      <c r="G14" s="24">
        <v>24</v>
      </c>
      <c r="H14" s="33"/>
      <c r="I14" s="41"/>
    </row>
    <row r="15" ht="50" customHeight="1" spans="1:9">
      <c r="A15" s="26"/>
      <c r="B15" s="27"/>
      <c r="C15" s="22" t="s">
        <v>30</v>
      </c>
      <c r="D15" s="22" t="s">
        <v>31</v>
      </c>
      <c r="E15" s="22" t="s">
        <v>32</v>
      </c>
      <c r="F15" s="22">
        <v>18</v>
      </c>
      <c r="G15" s="24">
        <v>0</v>
      </c>
      <c r="H15" s="33"/>
      <c r="I15" s="41"/>
    </row>
    <row r="16" ht="50" customHeight="1" spans="1:9">
      <c r="A16" s="26"/>
      <c r="B16" s="27"/>
      <c r="C16" s="22" t="s">
        <v>33</v>
      </c>
      <c r="D16" s="22" t="s">
        <v>34</v>
      </c>
      <c r="E16" s="22" t="s">
        <v>26</v>
      </c>
      <c r="F16" s="22">
        <v>180</v>
      </c>
      <c r="G16" s="24">
        <v>22</v>
      </c>
      <c r="H16" s="33"/>
      <c r="I16" s="41"/>
    </row>
    <row r="17" ht="50" customHeight="1" spans="1:9">
      <c r="A17" s="26"/>
      <c r="B17" s="27"/>
      <c r="C17" s="22" t="s">
        <v>35</v>
      </c>
      <c r="D17" s="22" t="s">
        <v>36</v>
      </c>
      <c r="E17" s="22" t="s">
        <v>26</v>
      </c>
      <c r="F17" s="22">
        <v>125</v>
      </c>
      <c r="G17" s="24">
        <v>107</v>
      </c>
      <c r="H17" s="33"/>
      <c r="I17" s="41"/>
    </row>
    <row r="18" ht="50" customHeight="1" spans="1:9">
      <c r="A18" s="26"/>
      <c r="B18" s="27"/>
      <c r="C18" s="22" t="s">
        <v>37</v>
      </c>
      <c r="D18" s="22" t="s">
        <v>38</v>
      </c>
      <c r="E18" s="22" t="s">
        <v>29</v>
      </c>
      <c r="F18" s="22">
        <v>15</v>
      </c>
      <c r="G18" s="24">
        <f>12*12</f>
        <v>144</v>
      </c>
      <c r="H18" s="33"/>
      <c r="I18" s="41"/>
    </row>
    <row r="19" ht="50" customHeight="1" spans="1:9">
      <c r="A19" s="26"/>
      <c r="B19" s="27"/>
      <c r="C19" s="22" t="s">
        <v>39</v>
      </c>
      <c r="D19" s="22" t="s">
        <v>34</v>
      </c>
      <c r="E19" s="22" t="s">
        <v>26</v>
      </c>
      <c r="F19" s="22">
        <v>1150</v>
      </c>
      <c r="G19" s="24">
        <v>19</v>
      </c>
      <c r="H19" s="33"/>
      <c r="I19" s="41"/>
    </row>
    <row r="20" ht="50" customHeight="1" spans="1:9">
      <c r="A20" s="26"/>
      <c r="B20" s="27"/>
      <c r="C20" s="22" t="s">
        <v>40</v>
      </c>
      <c r="D20" s="22" t="s">
        <v>36</v>
      </c>
      <c r="E20" s="22" t="s">
        <v>26</v>
      </c>
      <c r="F20" s="22">
        <v>37</v>
      </c>
      <c r="G20" s="24">
        <v>5</v>
      </c>
      <c r="H20" s="33"/>
      <c r="I20" s="41"/>
    </row>
    <row r="21" ht="50" customHeight="1" spans="1:9">
      <c r="A21" s="26"/>
      <c r="B21" s="27"/>
      <c r="C21" s="22" t="s">
        <v>41</v>
      </c>
      <c r="D21" s="22" t="s">
        <v>36</v>
      </c>
      <c r="E21" s="22" t="s">
        <v>29</v>
      </c>
      <c r="F21" s="22">
        <v>15</v>
      </c>
      <c r="G21" s="24">
        <f>35*12</f>
        <v>420</v>
      </c>
      <c r="H21" s="33"/>
      <c r="I21" s="41"/>
    </row>
    <row r="22" ht="50" customHeight="1" spans="1:9">
      <c r="A22" s="26"/>
      <c r="B22" s="27"/>
      <c r="C22" s="22" t="s">
        <v>40</v>
      </c>
      <c r="D22" s="22" t="s">
        <v>42</v>
      </c>
      <c r="E22" s="22" t="s">
        <v>26</v>
      </c>
      <c r="F22" s="22">
        <v>34</v>
      </c>
      <c r="G22" s="24">
        <v>9</v>
      </c>
      <c r="H22" s="33"/>
      <c r="I22" s="41"/>
    </row>
    <row r="23" ht="50" customHeight="1" spans="1:9">
      <c r="A23" s="26"/>
      <c r="B23" s="27"/>
      <c r="C23" s="22" t="s">
        <v>41</v>
      </c>
      <c r="D23" s="22" t="s">
        <v>42</v>
      </c>
      <c r="E23" s="22" t="s">
        <v>29</v>
      </c>
      <c r="F23" s="22">
        <v>15</v>
      </c>
      <c r="G23" s="24">
        <f>10*12</f>
        <v>120</v>
      </c>
      <c r="H23" s="33"/>
      <c r="I23" s="41"/>
    </row>
    <row r="24" ht="50" customHeight="1" spans="1:9">
      <c r="A24" s="26"/>
      <c r="B24" s="27"/>
      <c r="C24" s="22" t="s">
        <v>40</v>
      </c>
      <c r="D24" s="22" t="s">
        <v>43</v>
      </c>
      <c r="E24" s="22" t="s">
        <v>26</v>
      </c>
      <c r="F24" s="22">
        <v>38</v>
      </c>
      <c r="G24" s="24">
        <v>1</v>
      </c>
      <c r="H24" s="33"/>
      <c r="I24" s="41"/>
    </row>
    <row r="25" ht="50" customHeight="1" spans="1:9">
      <c r="A25" s="26"/>
      <c r="B25" s="27"/>
      <c r="C25" s="22" t="s">
        <v>41</v>
      </c>
      <c r="D25" s="22" t="s">
        <v>43</v>
      </c>
      <c r="E25" s="22" t="s">
        <v>29</v>
      </c>
      <c r="F25" s="22">
        <v>15</v>
      </c>
      <c r="G25" s="24">
        <v>0</v>
      </c>
      <c r="H25" s="33"/>
      <c r="I25" s="41"/>
    </row>
    <row r="26" ht="50" customHeight="1" spans="1:9">
      <c r="A26" s="26"/>
      <c r="B26" s="27"/>
      <c r="C26" s="22" t="s">
        <v>40</v>
      </c>
      <c r="D26" s="22" t="s">
        <v>44</v>
      </c>
      <c r="E26" s="22" t="s">
        <v>26</v>
      </c>
      <c r="F26" s="22">
        <v>32</v>
      </c>
      <c r="G26" s="24">
        <v>13</v>
      </c>
      <c r="H26" s="33"/>
      <c r="I26" s="41"/>
    </row>
    <row r="27" ht="50" customHeight="1" spans="1:9">
      <c r="A27" s="26"/>
      <c r="B27" s="27"/>
      <c r="C27" s="22" t="s">
        <v>41</v>
      </c>
      <c r="D27" s="22" t="s">
        <v>44</v>
      </c>
      <c r="E27" s="22" t="s">
        <v>29</v>
      </c>
      <c r="F27" s="22">
        <v>15</v>
      </c>
      <c r="G27" s="24">
        <f>12*12</f>
        <v>144</v>
      </c>
      <c r="H27" s="33"/>
      <c r="I27" s="41"/>
    </row>
    <row r="28" ht="50" customHeight="1" spans="1:9">
      <c r="A28" s="26"/>
      <c r="B28" s="27"/>
      <c r="C28" s="22" t="s">
        <v>40</v>
      </c>
      <c r="D28" s="22" t="s">
        <v>45</v>
      </c>
      <c r="E28" s="22" t="s">
        <v>26</v>
      </c>
      <c r="F28" s="22">
        <v>30</v>
      </c>
      <c r="G28" s="24">
        <v>0</v>
      </c>
      <c r="H28" s="33"/>
      <c r="I28" s="41"/>
    </row>
    <row r="29" ht="50" customHeight="1" spans="1:9">
      <c r="A29" s="26"/>
      <c r="B29" s="27"/>
      <c r="C29" s="22" t="s">
        <v>41</v>
      </c>
      <c r="D29" s="22" t="s">
        <v>45</v>
      </c>
      <c r="E29" s="22" t="s">
        <v>29</v>
      </c>
      <c r="F29" s="22">
        <v>15</v>
      </c>
      <c r="G29" s="24">
        <v>0</v>
      </c>
      <c r="H29" s="33"/>
      <c r="I29" s="41"/>
    </row>
    <row r="30" ht="50" customHeight="1" spans="1:9">
      <c r="A30" s="26"/>
      <c r="B30" s="27"/>
      <c r="C30" s="22" t="s">
        <v>40</v>
      </c>
      <c r="D30" s="22" t="s">
        <v>46</v>
      </c>
      <c r="E30" s="22" t="s">
        <v>26</v>
      </c>
      <c r="F30" s="22">
        <v>45</v>
      </c>
      <c r="G30" s="24">
        <v>20</v>
      </c>
      <c r="H30" s="33"/>
      <c r="I30" s="41"/>
    </row>
    <row r="31" ht="50" customHeight="1" spans="1:9">
      <c r="A31" s="34"/>
      <c r="B31" s="35"/>
      <c r="C31" s="22" t="s">
        <v>41</v>
      </c>
      <c r="D31" s="22" t="s">
        <v>46</v>
      </c>
      <c r="E31" s="22" t="s">
        <v>29</v>
      </c>
      <c r="F31" s="22">
        <v>35</v>
      </c>
      <c r="G31" s="24">
        <f>18*12</f>
        <v>216</v>
      </c>
      <c r="H31" s="36"/>
      <c r="I31" s="42"/>
    </row>
  </sheetData>
  <autoFilter xmlns:etc="http://www.wps.cn/officeDocument/2017/etCustomData" ref="A3:H31" etc:filterBottomFollowUsedRange="0">
    <extLst/>
  </autoFilter>
  <mergeCells count="9">
    <mergeCell ref="A1:H1"/>
    <mergeCell ref="A2:H2"/>
    <mergeCell ref="A4:A12"/>
    <mergeCell ref="A13:A31"/>
    <mergeCell ref="B4:B12"/>
    <mergeCell ref="B13:B31"/>
    <mergeCell ref="H4:H12"/>
    <mergeCell ref="H13:H31"/>
    <mergeCell ref="I13:I31"/>
  </mergeCells>
  <pageMargins left="0.0784722222222222" right="0.156944444444444" top="1" bottom="1" header="0.5" footer="0.5"/>
  <pageSetup paperSize="9" orientation="landscape"/>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追梦</cp:lastModifiedBy>
  <dcterms:created xsi:type="dcterms:W3CDTF">2020-03-24T09:13:00Z</dcterms:created>
  <dcterms:modified xsi:type="dcterms:W3CDTF">2026-05-27T10:22:20Z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2052-12.1.0.18912</vt:lpwstr>
  </property>
  <property fmtid="{D5CDD505-2E9C-101B-9397-08002B2CF9AE}" pid="3" name="KSOReadingLayout">
    <vt:bool>true</vt:bool>
  </property>
  <property fmtid="{D5CDD505-2E9C-101B-9397-08002B2CF9AE}" pid="4" name="ICV">
    <vt:lpwstr>1F0DFE1A6F8F4C458EC50248B301BA7C</vt:lpwstr>
  </property>
</Properties>
</file>