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 sheetId="2" r:id="rId1"/>
  </sheets>
  <definedNames>
    <definedName name="_xlnm._FilterDatabase" localSheetId="0" hidden="1">sheet!$A$3:$H$70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<sst xmlns="http://schemas.openxmlformats.org/spreadsheetml/2006/main" count="228" uniqueCount="129">
  <si>
    <t>招标医用耗材目录</t>
  </si>
  <si>
    <r>
      <rPr>
        <b/>
        <sz val="12"/>
        <color rgb="FFFF0000"/>
        <rFont val="宋体"/>
        <charset val="134"/>
      </rPr>
      <t xml:space="preserve">作为医疗器械管理的中标产品需在深圳医用耗材阳光交易和监管平台签订线上采购合同，中标价不可高于预算单价。
</t>
    </r>
    <r>
      <rPr>
        <b/>
        <sz val="12"/>
        <color rgb="FF0070C0"/>
        <rFont val="宋体"/>
        <charset val="134"/>
      </rPr>
      <t xml:space="preserve">如果平台价高于我院预算单价，且厂家不同意按不高于我院预算单价在平台签订合同的，请不要投标。
</t>
    </r>
    <r>
      <rPr>
        <b/>
        <sz val="12"/>
        <color rgb="FFFF0000"/>
        <rFont val="宋体"/>
        <charset val="134"/>
      </rPr>
      <t>参考规格型号仅作为参考使用，供应商可以提供参考规格型号产品，也可提供同等或优于参考规格型号的产品参与遴选。</t>
    </r>
  </si>
  <si>
    <t>序号</t>
  </si>
  <si>
    <t>使用科室</t>
  </si>
  <si>
    <t>项目名称</t>
  </si>
  <si>
    <t>参考规格型号</t>
  </si>
  <si>
    <t>单位</t>
  </si>
  <si>
    <t>预算
单价</t>
  </si>
  <si>
    <t>近一年
用量</t>
  </si>
  <si>
    <t>支付上限
（元）</t>
  </si>
  <si>
    <r>
      <rPr>
        <b/>
        <sz val="12"/>
        <color theme="1"/>
        <rFont val="宋体"/>
        <charset val="134"/>
      </rPr>
      <t>★</t>
    </r>
    <r>
      <rPr>
        <b/>
        <sz val="12"/>
        <color theme="1"/>
        <rFont val="宋体"/>
        <charset val="134"/>
        <scheme val="minor"/>
      </rPr>
      <t>备注</t>
    </r>
  </si>
  <si>
    <t>检验科</t>
  </si>
  <si>
    <t>一次性使用人体末梢血样采集容器</t>
  </si>
  <si>
    <t>可穿刺型 0.5ml</t>
  </si>
  <si>
    <t>支</t>
  </si>
  <si>
    <t>全自动智能采血管理系统</t>
  </si>
  <si>
    <t>——</t>
  </si>
  <si>
    <t>套</t>
  </si>
  <si>
    <t>采血系统专用热敏打印纸</t>
  </si>
  <si>
    <t>50*30*3000张</t>
  </si>
  <si>
    <t>卷</t>
  </si>
  <si>
    <t>新生儿科</t>
  </si>
  <si>
    <t>降钙素原（PCT)定量测定试剂盒
（免疫荧光层析法）</t>
  </si>
  <si>
    <t>25人份/盒，50人份/盒</t>
  </si>
  <si>
    <t>人份</t>
  </si>
  <si>
    <t>提供该项目所需的吸头和质控品，保证实验质量。</t>
  </si>
  <si>
    <t>干式荧光免疫分析仪</t>
  </si>
  <si>
    <t>AFS-1000</t>
  </si>
  <si>
    <t>台</t>
  </si>
  <si>
    <t>儿童康复科、儿保科</t>
  </si>
  <si>
    <t>TIMP婴儿运动表现测试</t>
  </si>
  <si>
    <t>份</t>
  </si>
  <si>
    <t>消毒供应室</t>
  </si>
  <si>
    <t>压力蒸汽灭菌爬行式指示卡</t>
  </si>
  <si>
    <t>200片/包</t>
  </si>
  <si>
    <t>包</t>
  </si>
  <si>
    <t>压力蒸汽灭菌化学测试包</t>
  </si>
  <si>
    <t>30个/箱</t>
  </si>
  <si>
    <t>个</t>
  </si>
  <si>
    <t>快速生物测试包</t>
  </si>
  <si>
    <t>15个/箱</t>
  </si>
  <si>
    <t>B-D预警测试包</t>
  </si>
  <si>
    <t>40个/箱</t>
  </si>
  <si>
    <t>132℃压力蒸汽灭菌指示卡</t>
  </si>
  <si>
    <t>覆膜防水200片/盒</t>
  </si>
  <si>
    <t>盒</t>
  </si>
  <si>
    <t>121℃压力蒸汽灭菌指示卡</t>
  </si>
  <si>
    <t>压力蒸汽灭菌指示标签</t>
  </si>
  <si>
    <t>47mm*30mm</t>
  </si>
  <si>
    <t>片</t>
  </si>
  <si>
    <t>61mm*34mm</t>
  </si>
  <si>
    <t>77mm*50mm</t>
  </si>
  <si>
    <t>97mm*70mm</t>
  </si>
  <si>
    <t>封口测试纸</t>
  </si>
  <si>
    <t>低温</t>
  </si>
  <si>
    <t>张</t>
  </si>
  <si>
    <t>高温</t>
  </si>
  <si>
    <t>乳腺外科</t>
  </si>
  <si>
    <t>微波热凝消融针</t>
  </si>
  <si>
    <t>无菌，J-16-05</t>
  </si>
  <si>
    <t>根</t>
  </si>
  <si>
    <t>匹配南京长城MTI-5DT微波消融治疗仪使用</t>
  </si>
  <si>
    <t>无菌，J-16-08</t>
  </si>
  <si>
    <t>无菌，J-16-15</t>
  </si>
  <si>
    <t>中心实验室</t>
  </si>
  <si>
    <t>遗传性耳聋基因检测试剂盒</t>
  </si>
  <si>
    <t>48测试/盒</t>
  </si>
  <si>
    <t>人MTHFR基因多态性检测试剂盒</t>
  </si>
  <si>
    <t>32人份/盒</t>
  </si>
  <si>
    <t>小儿外科</t>
  </si>
  <si>
    <t>一次性包皮环</t>
  </si>
  <si>
    <t>无菌，标准型：1.0、1.3、1.5、1.7、2.0、2.5、2.7、3.0</t>
  </si>
  <si>
    <t>手术室</t>
  </si>
  <si>
    <t>显影小纱块（灭菌型）</t>
  </si>
  <si>
    <t>40mm*50mm*16*20</t>
  </si>
  <si>
    <t>1000u1滤芯盒装灭菌无酶加长吸头</t>
  </si>
  <si>
    <t>96个/盒，50盒/箱（低吸附）</t>
  </si>
  <si>
    <t>96个/盒，50盒/箱</t>
  </si>
  <si>
    <t>1000u1滤芯盒装灭菌无酶吸头</t>
  </si>
  <si>
    <t>200u1滤芯盒装灭菌无酶吸头</t>
  </si>
  <si>
    <t>10u1滤芯盒装灭菌无酶吸头</t>
  </si>
  <si>
    <t>10u1滤芯盒装灭菌无酶加长吸头</t>
  </si>
  <si>
    <t>八连排离心管（含盖）</t>
  </si>
  <si>
    <t>125条/包，10包/箱</t>
  </si>
  <si>
    <t>条</t>
  </si>
  <si>
    <t>20μl滤芯盒装灭菌无酶吸头</t>
  </si>
  <si>
    <t>96支/盒，50盒/箱</t>
  </si>
  <si>
    <t>20μl滤芯盒装灭菌无酶加长吸头</t>
  </si>
  <si>
    <t>50μl滤芯盒装灭菌无酶吸头</t>
  </si>
  <si>
    <t>50μl滤芯盒装灭菌无酶加长吸头</t>
  </si>
  <si>
    <t>100μl滤芯盒装灭菌无酶吸头</t>
  </si>
  <si>
    <t>100μl滤芯盒装灭菌无酶加长吸头</t>
  </si>
  <si>
    <t>免洗手消毒液</t>
  </si>
  <si>
    <t>500ml/瓶</t>
  </si>
  <si>
    <t>瓶</t>
  </si>
  <si>
    <t>麻醉手术科</t>
  </si>
  <si>
    <t>消融电极(外科术中止血装置)</t>
  </si>
  <si>
    <t>SYWDJ-A5</t>
  </si>
  <si>
    <t>SYWDJ-A1</t>
  </si>
  <si>
    <t>SYWDJ-A4</t>
  </si>
  <si>
    <t>SYWDJ-C1</t>
  </si>
  <si>
    <t>SYWDJ-B</t>
  </si>
  <si>
    <t>SYWDJ-C3</t>
  </si>
  <si>
    <t>SYWDJ-C2</t>
  </si>
  <si>
    <t>SYWDJ-A2</t>
  </si>
  <si>
    <t>SYWDJ-A3</t>
  </si>
  <si>
    <t>全院</t>
  </si>
  <si>
    <t>杜瓦罐液态氮</t>
  </si>
  <si>
    <t>99.999%，196L</t>
  </si>
  <si>
    <t>1.投标人为医用气体生产企业的，需提供以下在有效期内的资格证书复印件（加盖公章）：
（1）投标人具有《药品生产许可证》（证书许可范围包含医用氧）；
（2） 氧《药品注册批件》或《药品再注册批件》
（3）投标人或其委托充装运营方具有《气瓶充装许可证》（委托的需提供委托合作协议）；
（4）投标人具有《危险化学品经营许可证》；
（5）投标人具有《安全生产许可证》；
（6）投标人或其委托运输运营方具有《道路运输经营许可证》，证书中经营范围须有危险货物运输（委托的需提供委托合作协议）。
2.投标人为医用气体经营企业的，需提供以下在有效期内的资格证书复印件（加盖公章）：
（1）提供医用氧生产单位的《药品生产许可证》（证书许可范围包含医用氧）；投标人具有《药品经营许可证》（证书许可范围包含医用氧）；
（2） 氧《药品注册批件》或《药品再注册批件》
（3）投标人或其委托充装运营方具有《气瓶充装许可证》（委托的需提供委托合作协议）；
（4）投标人具有《危险化学品经营许可证》；
（5）医用气体生产单位具有《安全生产许可证》；
（6）投标人或其委托运营方具有《道路运输经营许可证》，证书中经营范围须有危险货物运输（委托的需提供委托合作协议）。
3.气体运输车辆须具有明确的安全标识，运输中应确保固定稳妥;投标人的送货人员应具备良好素质，具备气体供应的基础知识、潜在危险和应急处置常识，并持证上岗。每次作业时,驾驶员必须持有道路运输危险品货物驾驶从业资格证，押运人员持有道路危险货物运输押运员从业资格证。
4.投标人提供的气体产品如出现质量及使用问题应及时处理，保障用气安全，否则出现隐患事故由投标人全权负责，该批货物不给予支付货款。
5.投标人须配合采购人完成监管部门的检查工作,如因投标人问题导致采购人被监管部门行政处罚情况，由投标人承担全部责任，所造成的一切损失由投标人承担。
6.投标人应当对其出租给采购人的设备定期进行检验检测,确保气瓶在检测有效期内，当设备出现故障或者异常情况，应当对其进行全面检查，定期检查各项安全事项。采购人承担因其原因而导致容器和设备损坏和/或丢失的责任。
7.对于采购人自有气瓶，委托投标人充装医用气体时，投标人应免费提供检验检测服务。
8.合作期间投标人无偿向采购人操作人员提供气体供应系统及医用气体安全使用等方面的技术指导，提供产品专业知识培训及相关设备设施的操作培训。合作过程中，如采购人提出要求培训，则投标人应配合其完成培训。</t>
  </si>
  <si>
    <t>杜瓦罐租金</t>
  </si>
  <si>
    <t>月/瓶</t>
  </si>
  <si>
    <t>液氮</t>
  </si>
  <si>
    <t>99.999%,30L</t>
  </si>
  <si>
    <t>升</t>
  </si>
  <si>
    <t>高纯氮</t>
  </si>
  <si>
    <t>99.999%，40L</t>
  </si>
  <si>
    <t>二氧化碳</t>
  </si>
  <si>
    <t>99.5%，40L</t>
  </si>
  <si>
    <t>二氧化碳瓶租金</t>
  </si>
  <si>
    <t>40L</t>
  </si>
  <si>
    <t>高纯二氧化碳</t>
  </si>
  <si>
    <t>医用氧气</t>
  </si>
  <si>
    <t>氧气瓶租金</t>
  </si>
  <si>
    <t>99.5%，10L</t>
  </si>
  <si>
    <t>99.5%，6L</t>
  </si>
  <si>
    <t>99.5%，4L</t>
  </si>
  <si>
    <t>99.5%，2L</t>
  </si>
  <si>
    <t>99.5%，GIVO，2L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</si>
</sst>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b/>
      <sz val="12"/>
      <color theme="1"/>
      <name val="宋体"/>
      <charset val="134"/>
      <scheme val="minor"/>
    </font>
    <font>
      <sz val="11"/>
      <name val="宋体"/>
      <charset val="134"/>
      <scheme val="minor"/>
    </font>
    <font>
      <b/>
      <sz val="20"/>
      <color theme="1"/>
      <name val="宋体"/>
      <charset val="134"/>
    </font>
    <font>
      <b/>
      <sz val="20"/>
      <name val="宋体"/>
      <charset val="134"/>
    </font>
    <font>
      <b/>
      <sz val="12"/>
      <color rgb="FFFF0000"/>
      <name val="宋体"/>
      <charset val="134"/>
    </font>
    <font>
      <b/>
      <sz val="12"/>
      <name val="宋体"/>
      <charset val="134"/>
    </font>
    <font>
      <b/>
      <sz val="12"/>
      <color theme="1"/>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Arial MT"/>
      <charset val="134"/>
    </font>
    <font>
      <sz val="10"/>
      <name val="Arial"/>
      <charset val="134"/>
    </font>
    <font>
      <b/>
      <sz val="12"/>
      <color rgb="FF0070C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1" fontId="30" fillId="0" borderId="0"/>
    <xf numFmtId="0" fontId="0" fillId="0" borderId="0">
      <alignment vertical="center"/>
    </xf>
    <xf numFmtId="0" fontId="31" fillId="0" borderId="0" applyNumberFormat="0" applyFont="0" applyFill="0" applyBorder="0" applyAlignment="0" applyProtection="0"/>
  </cellStyleXfs>
  <cellXfs count="54">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NumberFormat="1" applyFill="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NumberFormat="1" applyFont="1" applyAlignment="1">
      <alignment horizontal="center" vertical="center"/>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NumberFormat="1" applyFont="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1" xfId="49"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76"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wrapText="1"/>
    </xf>
    <xf numFmtId="176" fontId="8" fillId="0" borderId="3"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wrapText="1"/>
    </xf>
    <xf numFmtId="176" fontId="8" fillId="0" borderId="4" xfId="0" applyNumberFormat="1" applyFont="1" applyFill="1" applyBorder="1" applyAlignment="1" applyProtection="1">
      <alignment horizontal="center" vertical="center" wrapText="1"/>
    </xf>
    <xf numFmtId="0" fontId="8" fillId="0" borderId="3" xfId="49" applyFont="1" applyBorder="1" applyAlignment="1">
      <alignment horizontal="center" vertical="center" wrapText="1"/>
    </xf>
    <xf numFmtId="0" fontId="8" fillId="0" borderId="4" xfId="49" applyFont="1" applyFill="1" applyBorder="1" applyAlignment="1">
      <alignment horizontal="center" vertical="center" wrapText="1"/>
    </xf>
    <xf numFmtId="0" fontId="8" fillId="0" borderId="1" xfId="49" applyFont="1" applyBorder="1" applyAlignment="1">
      <alignment horizontal="center" vertical="center" wrapText="1"/>
    </xf>
    <xf numFmtId="176" fontId="8" fillId="0" borderId="1" xfId="0" applyNumberFormat="1" applyFont="1" applyFill="1" applyBorder="1" applyAlignment="1" applyProtection="1">
      <alignment horizontal="center" vertical="center" wrapText="1"/>
    </xf>
    <xf numFmtId="0" fontId="8" fillId="0" borderId="2" xfId="49" applyFont="1" applyBorder="1" applyAlignment="1">
      <alignment horizontal="center" vertical="center"/>
    </xf>
    <xf numFmtId="0" fontId="8" fillId="0" borderId="2" xfId="49" applyFont="1" applyBorder="1" applyAlignment="1">
      <alignment horizontal="center" vertical="center" wrapText="1"/>
    </xf>
    <xf numFmtId="0" fontId="8" fillId="0" borderId="3" xfId="49" applyFont="1" applyBorder="1" applyAlignment="1">
      <alignment horizontal="center" vertical="center"/>
    </xf>
    <xf numFmtId="0" fontId="9" fillId="0" borderId="1" xfId="0" applyNumberFormat="1" applyFont="1" applyFill="1" applyBorder="1" applyAlignment="1" applyProtection="1">
      <alignment horizontal="center" vertical="center" wrapText="1"/>
    </xf>
    <xf numFmtId="0" fontId="8" fillId="0" borderId="4" xfId="49" applyFont="1" applyBorder="1" applyAlignment="1">
      <alignment horizontal="center" vertical="center" wrapText="1"/>
    </xf>
    <xf numFmtId="0" fontId="9" fillId="0" borderId="4" xfId="0" applyNumberFormat="1"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49" applyNumberFormat="1" applyFont="1" applyFill="1" applyBorder="1" applyAlignment="1">
      <alignment horizontal="center" vertical="center" wrapText="1"/>
    </xf>
    <xf numFmtId="176" fontId="8" fillId="0" borderId="3" xfId="49" applyNumberFormat="1"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49" applyFont="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176" fontId="8" fillId="0" borderId="4" xfId="49" applyNumberFormat="1" applyFont="1" applyFill="1" applyBorder="1" applyAlignment="1">
      <alignment horizontal="center" vertical="center" wrapText="1"/>
    </xf>
    <xf numFmtId="0" fontId="8" fillId="0" borderId="4"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Normal_2008 Price List" xfId="50"/>
    <cellStyle name="常规 2 12" xfId="51"/>
    <cellStyle name="常规 2"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10160</xdr:colOff>
      <xdr:row>3</xdr:row>
      <xdr:rowOff>6985</xdr:rowOff>
    </xdr:to>
    <xdr:sp>
      <xdr:nvSpPr>
        <xdr:cNvPr id="2"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7"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8"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9"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0"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1"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2"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3"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4"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5"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6"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7"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8"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29"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0"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1"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2"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3"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4"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5"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6"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7"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8"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39"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0"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1"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2"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3"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4"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5"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6"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7"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8"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49"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0"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1"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2"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3"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4"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5"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6"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7"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8"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59"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0"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1"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2"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3"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4"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5"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6"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7"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8"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69"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0"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1"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2"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3"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4"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5"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6"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7"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8"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79"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0"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1"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2"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3"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4"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5"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6"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7"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8"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89"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0"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1"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2"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3"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4"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5"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6"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7"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8"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99"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0"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1"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2"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3"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4"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5"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6"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7"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8"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09"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0"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1"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2"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3"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4"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5"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6"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7"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8"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19"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0"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1"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2"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3"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4"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5"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6"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7"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8"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29"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0"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1"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2"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3"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4"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5"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6"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7"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8"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39"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0"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1"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2"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3"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4"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5"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6" name="图片 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7" name="图片 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8" name="图片 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49" name="图片 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0" name="图片 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1" name="图片 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2" name="图片 7"/>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3" name="图片 8"/>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4" name="图片 9"/>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5" name="图片 10"/>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6" name="图片 11"/>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7" name="图片 12"/>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8" name="图片 13"/>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59" name="图片 14"/>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0" name="图片 15"/>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6985</xdr:rowOff>
    </xdr:to>
    <xdr:sp>
      <xdr:nvSpPr>
        <xdr:cNvPr id="161" name="图片 16"/>
        <xdr:cNvSpPr>
          <a:spLocks noChangeAspect="1"/>
        </xdr:cNvSpPr>
      </xdr:nvSpPr>
      <xdr:spPr>
        <a:xfrm>
          <a:off x="1447800" y="1485900"/>
          <a:ext cx="10160" cy="6985"/>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2" name="图片 1"/>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3" name="图片 2"/>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4" name="图片 3"/>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5" name="图片 4"/>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6" name="图片 5"/>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7" name="图片 6"/>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8" name="图片 7"/>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69" name="图片 8"/>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0" name="图片 9"/>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1" name="图片 10"/>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2" name="图片 11"/>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3" name="图片 12"/>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4" name="图片 13"/>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5" name="图片 14"/>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6" name="图片 15"/>
        <xdr:cNvSpPr>
          <a:spLocks noChangeAspect="1"/>
        </xdr:cNvSpPr>
      </xdr:nvSpPr>
      <xdr:spPr>
        <a:xfrm>
          <a:off x="1447800" y="1485900"/>
          <a:ext cx="10160" cy="7620"/>
        </a:xfrm>
        <a:prstGeom prst="rect">
          <a:avLst/>
        </a:prstGeom>
        <a:noFill/>
        <a:ln w="9525">
          <a:noFill/>
        </a:ln>
      </xdr:spPr>
    </xdr:sp>
    <xdr:clientData/>
  </xdr:twoCellAnchor>
  <xdr:twoCellAnchor editAs="oneCell">
    <xdr:from>
      <xdr:col>2</xdr:col>
      <xdr:colOff>0</xdr:colOff>
      <xdr:row>3</xdr:row>
      <xdr:rowOff>0</xdr:rowOff>
    </xdr:from>
    <xdr:to>
      <xdr:col>2</xdr:col>
      <xdr:colOff>10160</xdr:colOff>
      <xdr:row>3</xdr:row>
      <xdr:rowOff>7620</xdr:rowOff>
    </xdr:to>
    <xdr:sp>
      <xdr:nvSpPr>
        <xdr:cNvPr id="177" name="图片 16"/>
        <xdr:cNvSpPr>
          <a:spLocks noChangeAspect="1"/>
        </xdr:cNvSpPr>
      </xdr:nvSpPr>
      <xdr:spPr>
        <a:xfrm>
          <a:off x="1447800" y="1485900"/>
          <a:ext cx="10160" cy="762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tabSelected="1" workbookViewId="0">
      <pane ySplit="3" topLeftCell="A50" activePane="bottomLeft" state="frozen"/>
      <selection/>
      <selection pane="bottomLeft" activeCell="N58" sqref="N58"/>
    </sheetView>
  </sheetViews>
  <sheetFormatPr defaultColWidth="9" defaultRowHeight="13.5"/>
  <cols>
    <col min="1" max="1" width="5.375" style="2" customWidth="1"/>
    <col min="2" max="2" width="13.625" style="2" customWidth="1"/>
    <col min="3" max="3" width="28.5" style="2" customWidth="1"/>
    <col min="4" max="4" width="28.875" style="2" customWidth="1"/>
    <col min="5" max="5" width="8.5" style="3" customWidth="1"/>
    <col min="6" max="6" width="8.5" style="4" customWidth="1"/>
    <col min="7" max="7" width="8.5" style="3" customWidth="1"/>
    <col min="8" max="8" width="17.25" style="5" customWidth="1"/>
    <col min="9" max="9" width="25.125" style="3" customWidth="1"/>
  </cols>
  <sheetData>
    <row r="1" ht="33" customHeight="1" spans="1:8">
      <c r="A1" s="6" t="s">
        <v>0</v>
      </c>
      <c r="B1" s="6"/>
      <c r="C1" s="6"/>
      <c r="D1" s="7"/>
      <c r="E1" s="7"/>
      <c r="F1" s="8"/>
      <c r="G1" s="7"/>
      <c r="H1" s="9"/>
    </row>
    <row r="2" customFormat="1" ht="48" customHeight="1" spans="1:9">
      <c r="A2" s="10" t="s">
        <v>1</v>
      </c>
      <c r="B2" s="10"/>
      <c r="C2" s="10"/>
      <c r="D2" s="11"/>
      <c r="E2" s="11"/>
      <c r="F2" s="12"/>
      <c r="G2" s="13"/>
      <c r="H2" s="14"/>
      <c r="I2" s="3"/>
    </row>
    <row r="3" s="1" customFormat="1" ht="36" customHeight="1" spans="1:9">
      <c r="A3" s="15" t="s">
        <v>2</v>
      </c>
      <c r="B3" s="15" t="s">
        <v>3</v>
      </c>
      <c r="C3" s="15" t="s">
        <v>4</v>
      </c>
      <c r="D3" s="16" t="s">
        <v>5</v>
      </c>
      <c r="E3" s="17" t="s">
        <v>6</v>
      </c>
      <c r="F3" s="18" t="s">
        <v>7</v>
      </c>
      <c r="G3" s="17" t="s">
        <v>8</v>
      </c>
      <c r="H3" s="19" t="s">
        <v>9</v>
      </c>
      <c r="I3" s="47" t="s">
        <v>10</v>
      </c>
    </row>
    <row r="4" ht="35" customHeight="1" spans="1:9">
      <c r="A4" s="20">
        <v>1</v>
      </c>
      <c r="B4" s="21" t="s">
        <v>11</v>
      </c>
      <c r="C4" s="22" t="s">
        <v>12</v>
      </c>
      <c r="D4" s="22" t="s">
        <v>13</v>
      </c>
      <c r="E4" s="23" t="s">
        <v>14</v>
      </c>
      <c r="F4" s="23">
        <v>0.85</v>
      </c>
      <c r="G4" s="24">
        <v>132000</v>
      </c>
      <c r="H4" s="25">
        <v>406080</v>
      </c>
      <c r="I4" s="48"/>
    </row>
    <row r="5" ht="35" customHeight="1" spans="1:9">
      <c r="A5" s="26"/>
      <c r="B5" s="27"/>
      <c r="C5" s="22" t="s">
        <v>15</v>
      </c>
      <c r="D5" s="23" t="s">
        <v>16</v>
      </c>
      <c r="E5" s="23" t="s">
        <v>17</v>
      </c>
      <c r="F5" s="23">
        <v>1000</v>
      </c>
      <c r="G5" s="24">
        <v>1</v>
      </c>
      <c r="H5" s="28"/>
      <c r="I5" s="48"/>
    </row>
    <row r="6" ht="35" customHeight="1" spans="1:9">
      <c r="A6" s="29"/>
      <c r="B6" s="30"/>
      <c r="C6" s="22" t="s">
        <v>18</v>
      </c>
      <c r="D6" s="23" t="s">
        <v>19</v>
      </c>
      <c r="E6" s="23" t="s">
        <v>20</v>
      </c>
      <c r="F6" s="23">
        <v>280</v>
      </c>
      <c r="G6" s="24">
        <v>200</v>
      </c>
      <c r="H6" s="31"/>
      <c r="I6" s="48"/>
    </row>
    <row r="7" ht="35" customHeight="1" spans="1:9">
      <c r="A7" s="32">
        <v>2</v>
      </c>
      <c r="B7" s="32" t="s">
        <v>21</v>
      </c>
      <c r="C7" s="33" t="s">
        <v>22</v>
      </c>
      <c r="D7" s="23" t="s">
        <v>23</v>
      </c>
      <c r="E7" s="23" t="s">
        <v>24</v>
      </c>
      <c r="F7" s="23">
        <v>39</v>
      </c>
      <c r="G7" s="24">
        <v>8400</v>
      </c>
      <c r="H7" s="25">
        <v>791040</v>
      </c>
      <c r="I7" s="37" t="s">
        <v>25</v>
      </c>
    </row>
    <row r="8" ht="35" customHeight="1" spans="1:9">
      <c r="A8" s="32"/>
      <c r="B8" s="32"/>
      <c r="C8" s="22" t="s">
        <v>26</v>
      </c>
      <c r="D8" s="23" t="s">
        <v>27</v>
      </c>
      <c r="E8" s="23" t="s">
        <v>28</v>
      </c>
      <c r="F8" s="23">
        <v>1000</v>
      </c>
      <c r="G8" s="24">
        <v>2</v>
      </c>
      <c r="H8" s="31"/>
      <c r="I8" s="40"/>
    </row>
    <row r="9" ht="35" customHeight="1" spans="1:9">
      <c r="A9" s="34">
        <v>3</v>
      </c>
      <c r="B9" s="34" t="s">
        <v>29</v>
      </c>
      <c r="C9" s="23" t="s">
        <v>30</v>
      </c>
      <c r="D9" s="23" t="s">
        <v>16</v>
      </c>
      <c r="E9" s="22" t="s">
        <v>31</v>
      </c>
      <c r="F9" s="23">
        <v>11.8</v>
      </c>
      <c r="G9" s="24">
        <v>10000</v>
      </c>
      <c r="H9" s="35">
        <v>283200</v>
      </c>
      <c r="I9" s="48"/>
    </row>
    <row r="10" ht="35" customHeight="1" spans="1:9">
      <c r="A10" s="36">
        <v>4</v>
      </c>
      <c r="B10" s="37" t="s">
        <v>32</v>
      </c>
      <c r="C10" s="23" t="s">
        <v>33</v>
      </c>
      <c r="D10" s="23" t="s">
        <v>34</v>
      </c>
      <c r="E10" s="23" t="s">
        <v>35</v>
      </c>
      <c r="F10" s="23">
        <v>120</v>
      </c>
      <c r="G10" s="24">
        <v>90</v>
      </c>
      <c r="H10" s="25">
        <v>444156</v>
      </c>
      <c r="I10" s="48"/>
    </row>
    <row r="11" ht="35" customHeight="1" spans="1:9">
      <c r="A11" s="38"/>
      <c r="B11" s="32"/>
      <c r="C11" s="23" t="s">
        <v>36</v>
      </c>
      <c r="D11" s="23" t="s">
        <v>37</v>
      </c>
      <c r="E11" s="23" t="s">
        <v>38</v>
      </c>
      <c r="F11" s="23">
        <v>30</v>
      </c>
      <c r="G11" s="24">
        <v>840</v>
      </c>
      <c r="H11" s="28"/>
      <c r="I11" s="48"/>
    </row>
    <row r="12" ht="35" customHeight="1" spans="1:9">
      <c r="A12" s="38"/>
      <c r="B12" s="32"/>
      <c r="C12" s="23" t="s">
        <v>39</v>
      </c>
      <c r="D12" s="23" t="s">
        <v>40</v>
      </c>
      <c r="E12" s="23" t="s">
        <v>38</v>
      </c>
      <c r="F12" s="23">
        <v>65</v>
      </c>
      <c r="G12" s="24">
        <v>135</v>
      </c>
      <c r="H12" s="28"/>
      <c r="I12" s="48"/>
    </row>
    <row r="13" ht="35" customHeight="1" spans="1:9">
      <c r="A13" s="38"/>
      <c r="B13" s="32"/>
      <c r="C13" s="23" t="s">
        <v>41</v>
      </c>
      <c r="D13" s="23" t="s">
        <v>42</v>
      </c>
      <c r="E13" s="23" t="s">
        <v>38</v>
      </c>
      <c r="F13" s="23">
        <v>40</v>
      </c>
      <c r="G13" s="24">
        <v>720</v>
      </c>
      <c r="H13" s="28"/>
      <c r="I13" s="48"/>
    </row>
    <row r="14" ht="35" customHeight="1" spans="1:9">
      <c r="A14" s="38"/>
      <c r="B14" s="32"/>
      <c r="C14" s="23" t="s">
        <v>43</v>
      </c>
      <c r="D14" s="23" t="s">
        <v>44</v>
      </c>
      <c r="E14" s="23" t="s">
        <v>45</v>
      </c>
      <c r="F14" s="23">
        <v>55</v>
      </c>
      <c r="G14" s="24">
        <v>490</v>
      </c>
      <c r="H14" s="28"/>
      <c r="I14" s="48"/>
    </row>
    <row r="15" ht="35" customHeight="1" spans="1:9">
      <c r="A15" s="38"/>
      <c r="B15" s="32"/>
      <c r="C15" s="23" t="s">
        <v>46</v>
      </c>
      <c r="D15" s="23" t="s">
        <v>44</v>
      </c>
      <c r="E15" s="23" t="s">
        <v>45</v>
      </c>
      <c r="F15" s="23">
        <v>28</v>
      </c>
      <c r="G15" s="24">
        <v>12</v>
      </c>
      <c r="H15" s="28"/>
      <c r="I15" s="48"/>
    </row>
    <row r="16" ht="35" customHeight="1" spans="1:9">
      <c r="A16" s="38"/>
      <c r="B16" s="32"/>
      <c r="C16" s="23" t="s">
        <v>47</v>
      </c>
      <c r="D16" s="23" t="s">
        <v>48</v>
      </c>
      <c r="E16" s="23" t="s">
        <v>49</v>
      </c>
      <c r="F16" s="39">
        <v>0.22</v>
      </c>
      <c r="G16" s="24">
        <v>100000</v>
      </c>
      <c r="H16" s="28"/>
      <c r="I16" s="48"/>
    </row>
    <row r="17" ht="35" customHeight="1" spans="1:9">
      <c r="A17" s="38"/>
      <c r="B17" s="32"/>
      <c r="C17" s="23" t="s">
        <v>47</v>
      </c>
      <c r="D17" s="23" t="s">
        <v>50</v>
      </c>
      <c r="E17" s="23" t="s">
        <v>49</v>
      </c>
      <c r="F17" s="39">
        <v>0.22</v>
      </c>
      <c r="G17" s="24">
        <v>205200</v>
      </c>
      <c r="H17" s="28"/>
      <c r="I17" s="48"/>
    </row>
    <row r="18" ht="35" customHeight="1" spans="1:9">
      <c r="A18" s="38"/>
      <c r="B18" s="32"/>
      <c r="C18" s="23" t="s">
        <v>47</v>
      </c>
      <c r="D18" s="23" t="s">
        <v>51</v>
      </c>
      <c r="E18" s="23" t="s">
        <v>49</v>
      </c>
      <c r="F18" s="39">
        <v>0.23</v>
      </c>
      <c r="G18" s="24">
        <v>42000</v>
      </c>
      <c r="H18" s="28"/>
      <c r="I18" s="48"/>
    </row>
    <row r="19" ht="35" customHeight="1" spans="1:9">
      <c r="A19" s="38"/>
      <c r="B19" s="32"/>
      <c r="C19" s="23" t="s">
        <v>47</v>
      </c>
      <c r="D19" s="23" t="s">
        <v>52</v>
      </c>
      <c r="E19" s="23" t="s">
        <v>49</v>
      </c>
      <c r="F19" s="39">
        <v>0.25</v>
      </c>
      <c r="G19" s="24">
        <v>19600</v>
      </c>
      <c r="H19" s="28"/>
      <c r="I19" s="48"/>
    </row>
    <row r="20" ht="35" customHeight="1" spans="1:9">
      <c r="A20" s="38"/>
      <c r="B20" s="32"/>
      <c r="C20" s="23" t="s">
        <v>53</v>
      </c>
      <c r="D20" s="23" t="s">
        <v>54</v>
      </c>
      <c r="E20" s="23" t="s">
        <v>55</v>
      </c>
      <c r="F20" s="23">
        <v>2.9</v>
      </c>
      <c r="G20" s="24">
        <v>500</v>
      </c>
      <c r="H20" s="28"/>
      <c r="I20" s="48"/>
    </row>
    <row r="21" ht="35" customHeight="1" spans="1:9">
      <c r="A21" s="38"/>
      <c r="B21" s="40"/>
      <c r="C21" s="23" t="s">
        <v>53</v>
      </c>
      <c r="D21" s="23" t="s">
        <v>56</v>
      </c>
      <c r="E21" s="23" t="s">
        <v>55</v>
      </c>
      <c r="F21" s="23">
        <v>2.1</v>
      </c>
      <c r="G21" s="24">
        <v>500</v>
      </c>
      <c r="H21" s="31"/>
      <c r="I21" s="48"/>
    </row>
    <row r="22" ht="35" customHeight="1" spans="1:9">
      <c r="A22" s="21">
        <v>5</v>
      </c>
      <c r="B22" s="21" t="s">
        <v>57</v>
      </c>
      <c r="C22" s="23" t="s">
        <v>58</v>
      </c>
      <c r="D22" s="23" t="s">
        <v>59</v>
      </c>
      <c r="E22" s="22" t="s">
        <v>60</v>
      </c>
      <c r="F22" s="23">
        <v>8700</v>
      </c>
      <c r="G22" s="24">
        <v>10</v>
      </c>
      <c r="H22" s="25">
        <v>405600</v>
      </c>
      <c r="I22" s="37" t="s">
        <v>61</v>
      </c>
    </row>
    <row r="23" ht="35" customHeight="1" spans="1:9">
      <c r="A23" s="27"/>
      <c r="B23" s="27"/>
      <c r="C23" s="23" t="s">
        <v>58</v>
      </c>
      <c r="D23" s="23" t="s">
        <v>62</v>
      </c>
      <c r="E23" s="22" t="s">
        <v>60</v>
      </c>
      <c r="F23" s="23">
        <v>8200</v>
      </c>
      <c r="G23" s="24">
        <v>10</v>
      </c>
      <c r="H23" s="28"/>
      <c r="I23" s="32"/>
    </row>
    <row r="24" ht="35" customHeight="1" spans="1:9">
      <c r="A24" s="27"/>
      <c r="B24" s="27"/>
      <c r="C24" s="23" t="s">
        <v>58</v>
      </c>
      <c r="D24" s="23" t="s">
        <v>63</v>
      </c>
      <c r="E24" s="22" t="s">
        <v>60</v>
      </c>
      <c r="F24" s="23">
        <v>8700</v>
      </c>
      <c r="G24" s="24">
        <v>0</v>
      </c>
      <c r="H24" s="31"/>
      <c r="I24" s="40"/>
    </row>
    <row r="25" ht="35" customHeight="1" spans="1:9">
      <c r="A25" s="34">
        <v>6</v>
      </c>
      <c r="B25" s="37" t="s">
        <v>64</v>
      </c>
      <c r="C25" s="23" t="s">
        <v>65</v>
      </c>
      <c r="D25" s="23" t="s">
        <v>66</v>
      </c>
      <c r="E25" s="39" t="s">
        <v>24</v>
      </c>
      <c r="F25" s="23">
        <v>183</v>
      </c>
      <c r="G25" s="24">
        <v>1200</v>
      </c>
      <c r="H25" s="35">
        <v>527990.4</v>
      </c>
      <c r="I25" s="48"/>
    </row>
    <row r="26" ht="35" customHeight="1" spans="1:9">
      <c r="A26" s="34">
        <v>7</v>
      </c>
      <c r="B26" s="34" t="s">
        <v>64</v>
      </c>
      <c r="C26" s="22" t="s">
        <v>67</v>
      </c>
      <c r="D26" s="23" t="s">
        <v>68</v>
      </c>
      <c r="E26" s="23" t="s">
        <v>24</v>
      </c>
      <c r="F26" s="23">
        <v>86</v>
      </c>
      <c r="G26" s="24">
        <v>1920</v>
      </c>
      <c r="H26" s="35">
        <v>396288</v>
      </c>
      <c r="I26" s="48"/>
    </row>
    <row r="27" ht="35" customHeight="1" spans="1:9">
      <c r="A27" s="40">
        <v>8</v>
      </c>
      <c r="B27" s="40" t="s">
        <v>69</v>
      </c>
      <c r="C27" s="30" t="s">
        <v>70</v>
      </c>
      <c r="D27" s="30" t="s">
        <v>71</v>
      </c>
      <c r="E27" s="41" t="s">
        <v>38</v>
      </c>
      <c r="F27" s="30">
        <v>400</v>
      </c>
      <c r="G27" s="42">
        <v>760</v>
      </c>
      <c r="H27" s="35">
        <v>729600</v>
      </c>
      <c r="I27" s="48"/>
    </row>
    <row r="28" ht="35" customHeight="1" spans="1:9">
      <c r="A28" s="40">
        <v>9</v>
      </c>
      <c r="B28" s="40" t="s">
        <v>72</v>
      </c>
      <c r="C28" s="33" t="s">
        <v>73</v>
      </c>
      <c r="D28" s="33" t="s">
        <v>74</v>
      </c>
      <c r="E28" s="23" t="s">
        <v>49</v>
      </c>
      <c r="F28" s="30">
        <v>0.45</v>
      </c>
      <c r="G28" s="42">
        <v>285000</v>
      </c>
      <c r="H28" s="35">
        <v>307800</v>
      </c>
      <c r="I28" s="48"/>
    </row>
    <row r="29" ht="35" customHeight="1" spans="1:9">
      <c r="A29" s="37">
        <v>10</v>
      </c>
      <c r="B29" s="37" t="s">
        <v>64</v>
      </c>
      <c r="C29" s="22" t="s">
        <v>75</v>
      </c>
      <c r="D29" s="23" t="s">
        <v>76</v>
      </c>
      <c r="E29" s="23" t="s">
        <v>14</v>
      </c>
      <c r="F29" s="23">
        <v>0.38</v>
      </c>
      <c r="G29" s="24">
        <v>144000</v>
      </c>
      <c r="H29" s="25">
        <v>274867.2</v>
      </c>
      <c r="I29" s="48"/>
    </row>
    <row r="30" ht="35" customHeight="1" spans="1:9">
      <c r="A30" s="32"/>
      <c r="B30" s="32"/>
      <c r="C30" s="22" t="s">
        <v>75</v>
      </c>
      <c r="D30" s="23" t="s">
        <v>77</v>
      </c>
      <c r="E30" s="23" t="s">
        <v>14</v>
      </c>
      <c r="F30" s="23">
        <v>0.22</v>
      </c>
      <c r="G30" s="24">
        <v>48000</v>
      </c>
      <c r="H30" s="28"/>
      <c r="I30" s="48"/>
    </row>
    <row r="31" ht="35" customHeight="1" spans="1:9">
      <c r="A31" s="32"/>
      <c r="B31" s="32"/>
      <c r="C31" s="43" t="s">
        <v>78</v>
      </c>
      <c r="D31" s="23" t="s">
        <v>77</v>
      </c>
      <c r="E31" s="23" t="s">
        <v>14</v>
      </c>
      <c r="F31" s="23">
        <v>0.22</v>
      </c>
      <c r="G31" s="44">
        <v>0</v>
      </c>
      <c r="H31" s="28"/>
      <c r="I31" s="48"/>
    </row>
    <row r="32" ht="35" customHeight="1" spans="1:9">
      <c r="A32" s="32"/>
      <c r="B32" s="32"/>
      <c r="C32" s="43" t="s">
        <v>79</v>
      </c>
      <c r="D32" s="23" t="s">
        <v>77</v>
      </c>
      <c r="E32" s="23" t="s">
        <v>14</v>
      </c>
      <c r="F32" s="23">
        <v>0.19</v>
      </c>
      <c r="G32" s="44">
        <v>96000</v>
      </c>
      <c r="H32" s="28"/>
      <c r="I32" s="48"/>
    </row>
    <row r="33" ht="35" customHeight="1" spans="1:9">
      <c r="A33" s="32"/>
      <c r="B33" s="32"/>
      <c r="C33" s="43" t="s">
        <v>80</v>
      </c>
      <c r="D33" s="23" t="s">
        <v>77</v>
      </c>
      <c r="E33" s="23" t="s">
        <v>14</v>
      </c>
      <c r="F33" s="23">
        <v>0.19</v>
      </c>
      <c r="G33" s="44">
        <v>0</v>
      </c>
      <c r="H33" s="28"/>
      <c r="I33" s="48"/>
    </row>
    <row r="34" ht="35" customHeight="1" spans="1:9">
      <c r="A34" s="32"/>
      <c r="B34" s="32"/>
      <c r="C34" s="43" t="s">
        <v>81</v>
      </c>
      <c r="D34" s="23" t="s">
        <v>77</v>
      </c>
      <c r="E34" s="23" t="s">
        <v>14</v>
      </c>
      <c r="F34" s="23">
        <v>0.19</v>
      </c>
      <c r="G34" s="44">
        <v>148800</v>
      </c>
      <c r="H34" s="28"/>
      <c r="I34" s="48"/>
    </row>
    <row r="35" ht="35" customHeight="1" spans="1:9">
      <c r="A35" s="32"/>
      <c r="B35" s="32"/>
      <c r="C35" s="43" t="s">
        <v>82</v>
      </c>
      <c r="D35" s="23" t="s">
        <v>83</v>
      </c>
      <c r="E35" s="23" t="s">
        <v>84</v>
      </c>
      <c r="F35" s="23">
        <v>3.5</v>
      </c>
      <c r="G35" s="44">
        <v>0</v>
      </c>
      <c r="H35" s="28"/>
      <c r="I35" s="48"/>
    </row>
    <row r="36" ht="35" customHeight="1" spans="1:9">
      <c r="A36" s="32"/>
      <c r="B36" s="32"/>
      <c r="C36" s="43" t="s">
        <v>85</v>
      </c>
      <c r="D36" s="21" t="s">
        <v>86</v>
      </c>
      <c r="E36" s="23" t="s">
        <v>14</v>
      </c>
      <c r="F36" s="23">
        <v>0.19</v>
      </c>
      <c r="G36" s="44">
        <v>0</v>
      </c>
      <c r="H36" s="28"/>
      <c r="I36" s="48"/>
    </row>
    <row r="37" ht="35" customHeight="1" spans="1:9">
      <c r="A37" s="32"/>
      <c r="B37" s="32"/>
      <c r="C37" s="43" t="s">
        <v>87</v>
      </c>
      <c r="D37" s="21" t="s">
        <v>86</v>
      </c>
      <c r="E37" s="23" t="s">
        <v>14</v>
      </c>
      <c r="F37" s="23">
        <v>0.19</v>
      </c>
      <c r="G37" s="44">
        <v>0</v>
      </c>
      <c r="H37" s="28"/>
      <c r="I37" s="48"/>
    </row>
    <row r="38" ht="35" customHeight="1" spans="1:9">
      <c r="A38" s="32"/>
      <c r="B38" s="32"/>
      <c r="C38" s="43" t="s">
        <v>88</v>
      </c>
      <c r="D38" s="21" t="s">
        <v>86</v>
      </c>
      <c r="E38" s="23" t="s">
        <v>14</v>
      </c>
      <c r="F38" s="23">
        <v>0.19</v>
      </c>
      <c r="G38" s="44">
        <v>0</v>
      </c>
      <c r="H38" s="28"/>
      <c r="I38" s="48"/>
    </row>
    <row r="39" ht="35" customHeight="1" spans="1:9">
      <c r="A39" s="32"/>
      <c r="B39" s="32"/>
      <c r="C39" s="43" t="s">
        <v>89</v>
      </c>
      <c r="D39" s="21" t="s">
        <v>86</v>
      </c>
      <c r="E39" s="23" t="s">
        <v>14</v>
      </c>
      <c r="F39" s="23">
        <v>0.19</v>
      </c>
      <c r="G39" s="44">
        <v>14400</v>
      </c>
      <c r="H39" s="28"/>
      <c r="I39" s="48"/>
    </row>
    <row r="40" ht="35" customHeight="1" spans="1:9">
      <c r="A40" s="32"/>
      <c r="B40" s="32"/>
      <c r="C40" s="43" t="s">
        <v>90</v>
      </c>
      <c r="D40" s="21" t="s">
        <v>86</v>
      </c>
      <c r="E40" s="23" t="s">
        <v>14</v>
      </c>
      <c r="F40" s="23">
        <v>0.19</v>
      </c>
      <c r="G40" s="44">
        <v>0</v>
      </c>
      <c r="H40" s="28"/>
      <c r="I40" s="48"/>
    </row>
    <row r="41" ht="35" customHeight="1" spans="1:9">
      <c r="A41" s="40"/>
      <c r="B41" s="32"/>
      <c r="C41" s="43" t="s">
        <v>91</v>
      </c>
      <c r="D41" s="21" t="s">
        <v>86</v>
      </c>
      <c r="E41" s="23" t="s">
        <v>14</v>
      </c>
      <c r="F41" s="23">
        <v>0.19</v>
      </c>
      <c r="G41" s="44">
        <v>0</v>
      </c>
      <c r="H41" s="31"/>
      <c r="I41" s="48"/>
    </row>
    <row r="42" ht="35" customHeight="1" spans="1:9">
      <c r="A42" s="37">
        <v>11</v>
      </c>
      <c r="B42" s="34" t="s">
        <v>21</v>
      </c>
      <c r="C42" s="22" t="s">
        <v>92</v>
      </c>
      <c r="D42" s="23" t="s">
        <v>93</v>
      </c>
      <c r="E42" s="23" t="s">
        <v>94</v>
      </c>
      <c r="F42" s="23">
        <v>24</v>
      </c>
      <c r="G42" s="24">
        <v>2800</v>
      </c>
      <c r="H42" s="35">
        <v>161280</v>
      </c>
      <c r="I42" s="48"/>
    </row>
    <row r="43" ht="35" customHeight="1" spans="1:9">
      <c r="A43" s="37">
        <v>12</v>
      </c>
      <c r="B43" s="37" t="s">
        <v>95</v>
      </c>
      <c r="C43" s="34" t="s">
        <v>96</v>
      </c>
      <c r="D43" s="34" t="s">
        <v>97</v>
      </c>
      <c r="E43" s="34" t="s">
        <v>14</v>
      </c>
      <c r="F43" s="23">
        <v>144</v>
      </c>
      <c r="G43" s="24">
        <v>0</v>
      </c>
      <c r="H43" s="25">
        <v>328320</v>
      </c>
      <c r="I43" s="48"/>
    </row>
    <row r="44" ht="61" customHeight="1" spans="1:9">
      <c r="A44" s="32"/>
      <c r="B44" s="32"/>
      <c r="C44" s="34" t="s">
        <v>96</v>
      </c>
      <c r="D44" s="34" t="s">
        <v>98</v>
      </c>
      <c r="E44" s="34" t="s">
        <v>14</v>
      </c>
      <c r="F44" s="23">
        <v>144</v>
      </c>
      <c r="G44" s="24">
        <v>0</v>
      </c>
      <c r="H44" s="28"/>
      <c r="I44" s="48"/>
    </row>
    <row r="45" ht="35" customHeight="1" spans="1:9">
      <c r="A45" s="32"/>
      <c r="B45" s="32"/>
      <c r="C45" s="34" t="s">
        <v>96</v>
      </c>
      <c r="D45" s="34" t="s">
        <v>99</v>
      </c>
      <c r="E45" s="34" t="s">
        <v>14</v>
      </c>
      <c r="F45" s="23">
        <v>144</v>
      </c>
      <c r="G45" s="24">
        <v>0</v>
      </c>
      <c r="H45" s="28"/>
      <c r="I45" s="48"/>
    </row>
    <row r="46" ht="35" customHeight="1" spans="1:9">
      <c r="A46" s="32"/>
      <c r="B46" s="32"/>
      <c r="C46" s="34" t="s">
        <v>96</v>
      </c>
      <c r="D46" s="34" t="s">
        <v>100</v>
      </c>
      <c r="E46" s="34" t="s">
        <v>14</v>
      </c>
      <c r="F46" s="34">
        <v>144</v>
      </c>
      <c r="G46" s="24">
        <v>725</v>
      </c>
      <c r="H46" s="28"/>
      <c r="I46" s="48"/>
    </row>
    <row r="47" ht="35" customHeight="1" spans="1:9">
      <c r="A47" s="32"/>
      <c r="B47" s="32"/>
      <c r="C47" s="34" t="s">
        <v>96</v>
      </c>
      <c r="D47" s="34" t="s">
        <v>101</v>
      </c>
      <c r="E47" s="34" t="s">
        <v>14</v>
      </c>
      <c r="F47" s="23">
        <v>427</v>
      </c>
      <c r="G47" s="24">
        <v>0</v>
      </c>
      <c r="H47" s="28"/>
      <c r="I47" s="49"/>
    </row>
    <row r="48" ht="35" customHeight="1" spans="1:9">
      <c r="A48" s="32"/>
      <c r="B48" s="32"/>
      <c r="C48" s="34" t="s">
        <v>96</v>
      </c>
      <c r="D48" s="34" t="s">
        <v>102</v>
      </c>
      <c r="E48" s="34" t="s">
        <v>14</v>
      </c>
      <c r="F48" s="23">
        <v>144</v>
      </c>
      <c r="G48" s="24">
        <v>25</v>
      </c>
      <c r="H48" s="28"/>
      <c r="I48" s="49"/>
    </row>
    <row r="49" ht="35" customHeight="1" spans="1:9">
      <c r="A49" s="32"/>
      <c r="B49" s="32"/>
      <c r="C49" s="34" t="s">
        <v>96</v>
      </c>
      <c r="D49" s="34" t="s">
        <v>103</v>
      </c>
      <c r="E49" s="34" t="s">
        <v>14</v>
      </c>
      <c r="F49" s="23">
        <v>144</v>
      </c>
      <c r="G49" s="24">
        <v>0</v>
      </c>
      <c r="H49" s="28"/>
      <c r="I49" s="49"/>
    </row>
    <row r="50" ht="35" customHeight="1" spans="1:9">
      <c r="A50" s="32"/>
      <c r="B50" s="32"/>
      <c r="C50" s="34" t="s">
        <v>96</v>
      </c>
      <c r="D50" s="34" t="s">
        <v>104</v>
      </c>
      <c r="E50" s="34" t="s">
        <v>14</v>
      </c>
      <c r="F50" s="23">
        <v>144</v>
      </c>
      <c r="G50" s="24">
        <v>200</v>
      </c>
      <c r="H50" s="28"/>
      <c r="I50" s="49"/>
    </row>
    <row r="51" ht="35" customHeight="1" spans="1:9">
      <c r="A51" s="32"/>
      <c r="B51" s="32"/>
      <c r="C51" s="37" t="s">
        <v>96</v>
      </c>
      <c r="D51" s="37" t="s">
        <v>105</v>
      </c>
      <c r="E51" s="37" t="s">
        <v>14</v>
      </c>
      <c r="F51" s="21">
        <v>144</v>
      </c>
      <c r="G51" s="44">
        <v>0</v>
      </c>
      <c r="H51" s="31"/>
      <c r="I51" s="49"/>
    </row>
    <row r="52" ht="50" customHeight="1" spans="1:9">
      <c r="A52" s="37">
        <v>13</v>
      </c>
      <c r="B52" s="37" t="s">
        <v>106</v>
      </c>
      <c r="C52" s="34" t="s">
        <v>107</v>
      </c>
      <c r="D52" s="34" t="s">
        <v>108</v>
      </c>
      <c r="E52" s="34" t="s">
        <v>94</v>
      </c>
      <c r="F52" s="34">
        <v>450</v>
      </c>
      <c r="G52" s="24">
        <v>24</v>
      </c>
      <c r="H52" s="45">
        <v>179803.2</v>
      </c>
      <c r="I52" s="50" t="s">
        <v>109</v>
      </c>
    </row>
    <row r="53" ht="50" customHeight="1" spans="1:9">
      <c r="A53" s="32"/>
      <c r="B53" s="32"/>
      <c r="C53" s="34" t="s">
        <v>110</v>
      </c>
      <c r="D53" s="34" t="s">
        <v>108</v>
      </c>
      <c r="E53" s="34" t="s">
        <v>111</v>
      </c>
      <c r="F53" s="34">
        <v>100</v>
      </c>
      <c r="G53" s="24">
        <v>24</v>
      </c>
      <c r="H53" s="46"/>
      <c r="I53" s="51"/>
    </row>
    <row r="54" ht="50" customHeight="1" spans="1:9">
      <c r="A54" s="32"/>
      <c r="B54" s="32"/>
      <c r="C54" s="34" t="s">
        <v>112</v>
      </c>
      <c r="D54" s="34" t="s">
        <v>113</v>
      </c>
      <c r="E54" s="34" t="s">
        <v>114</v>
      </c>
      <c r="F54" s="34">
        <v>18</v>
      </c>
      <c r="G54" s="24">
        <v>0</v>
      </c>
      <c r="H54" s="46"/>
      <c r="I54" s="51"/>
    </row>
    <row r="55" ht="50" customHeight="1" spans="1:9">
      <c r="A55" s="32"/>
      <c r="B55" s="32"/>
      <c r="C55" s="34" t="s">
        <v>115</v>
      </c>
      <c r="D55" s="34" t="s">
        <v>116</v>
      </c>
      <c r="E55" s="34" t="s">
        <v>94</v>
      </c>
      <c r="F55" s="34">
        <v>180</v>
      </c>
      <c r="G55" s="24">
        <v>22</v>
      </c>
      <c r="H55" s="46"/>
      <c r="I55" s="51"/>
    </row>
    <row r="56" ht="50" customHeight="1" spans="1:9">
      <c r="A56" s="32"/>
      <c r="B56" s="32"/>
      <c r="C56" s="34" t="s">
        <v>117</v>
      </c>
      <c r="D56" s="34" t="s">
        <v>118</v>
      </c>
      <c r="E56" s="34" t="s">
        <v>94</v>
      </c>
      <c r="F56" s="34">
        <v>125</v>
      </c>
      <c r="G56" s="24">
        <v>107</v>
      </c>
      <c r="H56" s="46"/>
      <c r="I56" s="51"/>
    </row>
    <row r="57" ht="50" customHeight="1" spans="1:9">
      <c r="A57" s="32"/>
      <c r="B57" s="32"/>
      <c r="C57" s="34" t="s">
        <v>119</v>
      </c>
      <c r="D57" s="34" t="s">
        <v>120</v>
      </c>
      <c r="E57" s="34" t="s">
        <v>111</v>
      </c>
      <c r="F57" s="34">
        <v>15</v>
      </c>
      <c r="G57" s="24">
        <f>12*12</f>
        <v>144</v>
      </c>
      <c r="H57" s="46"/>
      <c r="I57" s="51"/>
    </row>
    <row r="58" ht="50" customHeight="1" spans="1:9">
      <c r="A58" s="32"/>
      <c r="B58" s="32"/>
      <c r="C58" s="34" t="s">
        <v>121</v>
      </c>
      <c r="D58" s="34" t="s">
        <v>116</v>
      </c>
      <c r="E58" s="34" t="s">
        <v>94</v>
      </c>
      <c r="F58" s="34">
        <v>1150</v>
      </c>
      <c r="G58" s="24">
        <v>19</v>
      </c>
      <c r="H58" s="46"/>
      <c r="I58" s="51"/>
    </row>
    <row r="59" ht="50" customHeight="1" spans="1:9">
      <c r="A59" s="32"/>
      <c r="B59" s="32"/>
      <c r="C59" s="34" t="s">
        <v>122</v>
      </c>
      <c r="D59" s="34" t="s">
        <v>118</v>
      </c>
      <c r="E59" s="34" t="s">
        <v>94</v>
      </c>
      <c r="F59" s="34">
        <v>37</v>
      </c>
      <c r="G59" s="24">
        <v>5</v>
      </c>
      <c r="H59" s="46"/>
      <c r="I59" s="51"/>
    </row>
    <row r="60" ht="50" customHeight="1" spans="1:9">
      <c r="A60" s="32"/>
      <c r="B60" s="32"/>
      <c r="C60" s="34" t="s">
        <v>123</v>
      </c>
      <c r="D60" s="34" t="s">
        <v>118</v>
      </c>
      <c r="E60" s="34" t="s">
        <v>111</v>
      </c>
      <c r="F60" s="34">
        <v>15</v>
      </c>
      <c r="G60" s="24">
        <f>35*12</f>
        <v>420</v>
      </c>
      <c r="H60" s="46"/>
      <c r="I60" s="51"/>
    </row>
    <row r="61" ht="50" customHeight="1" spans="1:9">
      <c r="A61" s="32"/>
      <c r="B61" s="32"/>
      <c r="C61" s="34" t="s">
        <v>122</v>
      </c>
      <c r="D61" s="34" t="s">
        <v>124</v>
      </c>
      <c r="E61" s="34" t="s">
        <v>94</v>
      </c>
      <c r="F61" s="34">
        <v>34</v>
      </c>
      <c r="G61" s="24">
        <v>9</v>
      </c>
      <c r="H61" s="46"/>
      <c r="I61" s="51"/>
    </row>
    <row r="62" ht="50" customHeight="1" spans="1:9">
      <c r="A62" s="32"/>
      <c r="B62" s="32"/>
      <c r="C62" s="34" t="s">
        <v>123</v>
      </c>
      <c r="D62" s="34" t="s">
        <v>124</v>
      </c>
      <c r="E62" s="34" t="s">
        <v>111</v>
      </c>
      <c r="F62" s="34">
        <v>15</v>
      </c>
      <c r="G62" s="24">
        <f>10*12</f>
        <v>120</v>
      </c>
      <c r="H62" s="46"/>
      <c r="I62" s="51"/>
    </row>
    <row r="63" ht="50" customHeight="1" spans="1:9">
      <c r="A63" s="32"/>
      <c r="B63" s="32"/>
      <c r="C63" s="34" t="s">
        <v>122</v>
      </c>
      <c r="D63" s="34" t="s">
        <v>125</v>
      </c>
      <c r="E63" s="34" t="s">
        <v>94</v>
      </c>
      <c r="F63" s="34">
        <v>38</v>
      </c>
      <c r="G63" s="24">
        <v>1</v>
      </c>
      <c r="H63" s="46"/>
      <c r="I63" s="51"/>
    </row>
    <row r="64" ht="50" customHeight="1" spans="1:9">
      <c r="A64" s="32"/>
      <c r="B64" s="32"/>
      <c r="C64" s="34" t="s">
        <v>123</v>
      </c>
      <c r="D64" s="34" t="s">
        <v>125</v>
      </c>
      <c r="E64" s="34" t="s">
        <v>111</v>
      </c>
      <c r="F64" s="34">
        <v>15</v>
      </c>
      <c r="G64" s="24">
        <v>0</v>
      </c>
      <c r="H64" s="46"/>
      <c r="I64" s="51"/>
    </row>
    <row r="65" ht="50" customHeight="1" spans="1:9">
      <c r="A65" s="32"/>
      <c r="B65" s="32"/>
      <c r="C65" s="34" t="s">
        <v>122</v>
      </c>
      <c r="D65" s="34" t="s">
        <v>126</v>
      </c>
      <c r="E65" s="34" t="s">
        <v>94</v>
      </c>
      <c r="F65" s="34">
        <v>32</v>
      </c>
      <c r="G65" s="24">
        <v>13</v>
      </c>
      <c r="H65" s="46"/>
      <c r="I65" s="51"/>
    </row>
    <row r="66" ht="50" customHeight="1" spans="1:9">
      <c r="A66" s="32"/>
      <c r="B66" s="32"/>
      <c r="C66" s="34" t="s">
        <v>123</v>
      </c>
      <c r="D66" s="34" t="s">
        <v>126</v>
      </c>
      <c r="E66" s="34" t="s">
        <v>111</v>
      </c>
      <c r="F66" s="34">
        <v>15</v>
      </c>
      <c r="G66" s="24">
        <f>12*12</f>
        <v>144</v>
      </c>
      <c r="H66" s="46"/>
      <c r="I66" s="51"/>
    </row>
    <row r="67" ht="50" customHeight="1" spans="1:9">
      <c r="A67" s="32"/>
      <c r="B67" s="32"/>
      <c r="C67" s="34" t="s">
        <v>122</v>
      </c>
      <c r="D67" s="34" t="s">
        <v>127</v>
      </c>
      <c r="E67" s="34" t="s">
        <v>94</v>
      </c>
      <c r="F67" s="34">
        <v>30</v>
      </c>
      <c r="G67" s="24">
        <v>0</v>
      </c>
      <c r="H67" s="46"/>
      <c r="I67" s="51"/>
    </row>
    <row r="68" ht="50" customHeight="1" spans="1:9">
      <c r="A68" s="32"/>
      <c r="B68" s="32"/>
      <c r="C68" s="34" t="s">
        <v>123</v>
      </c>
      <c r="D68" s="34" t="s">
        <v>127</v>
      </c>
      <c r="E68" s="34" t="s">
        <v>111</v>
      </c>
      <c r="F68" s="34">
        <v>15</v>
      </c>
      <c r="G68" s="24">
        <v>0</v>
      </c>
      <c r="H68" s="46"/>
      <c r="I68" s="51"/>
    </row>
    <row r="69" ht="50" customHeight="1" spans="1:9">
      <c r="A69" s="32"/>
      <c r="B69" s="32"/>
      <c r="C69" s="34" t="s">
        <v>122</v>
      </c>
      <c r="D69" s="34" t="s">
        <v>128</v>
      </c>
      <c r="E69" s="34" t="s">
        <v>94</v>
      </c>
      <c r="F69" s="34">
        <v>45</v>
      </c>
      <c r="G69" s="24">
        <v>20</v>
      </c>
      <c r="H69" s="46"/>
      <c r="I69" s="51"/>
    </row>
    <row r="70" ht="50" customHeight="1" spans="1:9">
      <c r="A70" s="40"/>
      <c r="B70" s="40"/>
      <c r="C70" s="34" t="s">
        <v>123</v>
      </c>
      <c r="D70" s="34" t="s">
        <v>128</v>
      </c>
      <c r="E70" s="34" t="s">
        <v>111</v>
      </c>
      <c r="F70" s="34">
        <v>35</v>
      </c>
      <c r="G70" s="24">
        <f>18*12</f>
        <v>216</v>
      </c>
      <c r="H70" s="52"/>
      <c r="I70" s="53"/>
    </row>
  </sheetData>
  <autoFilter xmlns:etc="http://www.wps.cn/officeDocument/2017/etCustomData" ref="A3:H70" etc:filterBottomFollowUsedRange="0">
    <extLst/>
  </autoFilter>
  <mergeCells count="26">
    <mergeCell ref="A1:H1"/>
    <mergeCell ref="A2:H2"/>
    <mergeCell ref="A4:A6"/>
    <mergeCell ref="A7:A8"/>
    <mergeCell ref="A10:A21"/>
    <mergeCell ref="A22:A24"/>
    <mergeCell ref="A29:A41"/>
    <mergeCell ref="A43:A51"/>
    <mergeCell ref="A52:A70"/>
    <mergeCell ref="B4:B6"/>
    <mergeCell ref="B7:B8"/>
    <mergeCell ref="B10:B21"/>
    <mergeCell ref="B22:B24"/>
    <mergeCell ref="B29:B41"/>
    <mergeCell ref="B43:B51"/>
    <mergeCell ref="B52:B70"/>
    <mergeCell ref="H4:H6"/>
    <mergeCell ref="H7:H8"/>
    <mergeCell ref="H10:H21"/>
    <mergeCell ref="H22:H24"/>
    <mergeCell ref="H29:H41"/>
    <mergeCell ref="H43:H51"/>
    <mergeCell ref="H52:H70"/>
    <mergeCell ref="I7:I8"/>
    <mergeCell ref="I22:I24"/>
    <mergeCell ref="I52:I70"/>
  </mergeCells>
  <pageMargins left="0.0784722222222222" right="0.156944444444444"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追梦</cp:lastModifiedBy>
  <dcterms:created xsi:type="dcterms:W3CDTF">2020-03-24T09:13:00Z</dcterms:created>
  <dcterms:modified xsi:type="dcterms:W3CDTF">2026-04-13T06:08:34Z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KSOReadingLayout">
    <vt:bool>true</vt:bool>
  </property>
  <property fmtid="{D5CDD505-2E9C-101B-9397-08002B2CF9AE}" pid="4" name="ICV">
    <vt:lpwstr>1F0DFE1A6F8F4C458EC50248B301BA7C</vt:lpwstr>
  </property>
</Properties>
</file>