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预算项目绩效自评情况表" sheetId="1" r:id="rId1"/>
  </sheets>
  <definedNames>
    <definedName name="_xlnm._FilterDatabase" localSheetId="0" hidden="1">预算项目绩效自评情况表!$A$6:$AG$10</definedName>
  </definedNames>
  <calcPr calcId="144525"/>
</workbook>
</file>

<file path=xl/sharedStrings.xml><?xml version="1.0" encoding="utf-8"?>
<sst xmlns="http://schemas.openxmlformats.org/spreadsheetml/2006/main" count="138" uniqueCount="70">
  <si>
    <t>附件2：</t>
  </si>
  <si>
    <t>2021年度部门预算项目绩效自评表</t>
  </si>
  <si>
    <t>部门名称（盖章）：深圳市龙岗区宝龙街道公共事务中心</t>
  </si>
  <si>
    <t>单位：万元</t>
  </si>
  <si>
    <t>序号</t>
  </si>
  <si>
    <t>部门名称</t>
  </si>
  <si>
    <t>项目名称</t>
  </si>
  <si>
    <t>是否基建</t>
  </si>
  <si>
    <t>项目年度预算金额</t>
  </si>
  <si>
    <t>实际支出金额</t>
  </si>
  <si>
    <t>预算支出执行率</t>
  </si>
  <si>
    <t>年初绩效目标</t>
  </si>
  <si>
    <t>绩效目标整体完成情况</t>
  </si>
  <si>
    <t>产出目标</t>
  </si>
  <si>
    <t>效益目标</t>
  </si>
  <si>
    <t>满意度指标</t>
  </si>
  <si>
    <t>项目执行中存在的问题</t>
  </si>
  <si>
    <t>整改情况</t>
  </si>
  <si>
    <t>合计</t>
  </si>
  <si>
    <t>其中：财政拨款</t>
  </si>
  <si>
    <t>非财政资金</t>
  </si>
  <si>
    <t>数量指标</t>
  </si>
  <si>
    <t>质量指标</t>
  </si>
  <si>
    <t>时效指标</t>
  </si>
  <si>
    <t>经济效益指标</t>
  </si>
  <si>
    <t>社会效益指标</t>
  </si>
  <si>
    <t>生态效益指标</t>
  </si>
  <si>
    <t>服务对象满意度指标</t>
  </si>
  <si>
    <t>一般公共预算</t>
  </si>
  <si>
    <t>政府性基金</t>
  </si>
  <si>
    <t>国有资本经营</t>
  </si>
  <si>
    <t>年度指标内容</t>
  </si>
  <si>
    <t>完成情况</t>
  </si>
  <si>
    <t>002宝龙公共事务中心</t>
  </si>
  <si>
    <t>机动经费</t>
  </si>
  <si>
    <t>非基建项目</t>
  </si>
  <si>
    <t>推进大田世居的活化利用工作，进行一次全面的消防安全评估并出具评估报告。</t>
  </si>
  <si>
    <t>已完成消防安全评估，并出具评估报告，认定结论为消防安全“风险可控”、符合使用要求。</t>
  </si>
  <si>
    <t>已完成</t>
  </si>
  <si>
    <t>第十七届文博会大田匠作文化村分会场活动在大田世居开幕；大田世居挂牌了龙岗区文化馆社会分馆、龙岗区宝龙街道大田世居文化家风家训教育基地；积极弘扬传统文化，在大田世居匠作博物馆开展了深圳市第十三届欢乐闹元宵非物质文化遗产展演展示活动暨2021“我们的节日”系列活动、大田亲子茶礼体验课（第二期）、“我的龙岗我的年”新春特辑系列-木作茶礼体验课、深圳市第十三届欢乐闹元宵非遗展演展示活动、“幸福在身边”青少年成长营队、关工委“小工匠，大传承”木工手作活动之一二、客青会亲子美食节活动、“奉茶敬孝 用心品尝”母亲节主题活动等系列文化盛宴，充分发挥了正向文化引领责任。</t>
  </si>
  <si>
    <t>完成</t>
  </si>
  <si>
    <t>在2021年12月31日前完成</t>
  </si>
  <si>
    <t>按时完成</t>
  </si>
  <si>
    <r>
      <rPr>
        <sz val="10"/>
        <rFont val="宋体"/>
        <charset val="134"/>
      </rPr>
      <t>资金投入率</t>
    </r>
    <r>
      <rPr>
        <sz val="10"/>
        <rFont val="宋体"/>
        <charset val="0"/>
      </rPr>
      <t>≥</t>
    </r>
    <r>
      <rPr>
        <sz val="10"/>
        <rFont val="宋体"/>
        <charset val="134"/>
      </rPr>
      <t>90%</t>
    </r>
  </si>
  <si>
    <t>保障日常工作有序运行。</t>
  </si>
  <si>
    <t>不适用</t>
  </si>
  <si>
    <t>投诉次数≤2次</t>
  </si>
  <si>
    <t>0次</t>
  </si>
  <si>
    <t>无</t>
  </si>
  <si>
    <t>文体事务</t>
  </si>
  <si>
    <t>做好文物保护、社区室外公共文体设施管养、基层综合性文化服务中心运行保障等工作。</t>
  </si>
  <si>
    <t>完成辖区文物保护、社区室外公共文体设施管养、基层综合性文化服务中心运行保障等工作。</t>
  </si>
  <si>
    <t>举办2021年宝龙街道“全民健身”系列活动暨深圳市第42届市民长跑日活动。文物活化利用方面，对辖区26处不可移动文物保护单位每个点每月巡查2次以上。文体旅游工作。文化市场方面，开展专项整治行动3次；检查歌舞娱乐场所、网吧、出版物零售单位、电影院、印刷企业等各类经营场所528家次</t>
  </si>
  <si>
    <t>同乐自助图书馆、宝龙街道党群服务中心约24000平米，同德社区文体公园共约18000平米、同德社区文化服务中心共约1500平米已建好、同心社区文化服务中心共约2000平米已建好；</t>
  </si>
  <si>
    <t>资金投入率≥90%</t>
  </si>
  <si>
    <t>其他一般管理事务</t>
  </si>
  <si>
    <t>保障编外员工的薪酬</t>
  </si>
  <si>
    <t>及时发放薪酬，保障编外员工的薪酬</t>
  </si>
  <si>
    <t>及时发放编外职工工资、五险一金工作</t>
  </si>
  <si>
    <t>按月及时发放</t>
  </si>
  <si>
    <t>按月完成发放</t>
  </si>
  <si>
    <t>编外职工工资发放投诉次数≤2次</t>
  </si>
  <si>
    <t>全民健身(体彩)（区直部门调剂）</t>
  </si>
  <si>
    <t>丰富老年人的晚年生活，陶冶其情操，展现宝龙街道辖区老年人的风采，提老年人高身体素质和健康水平，推动老有所为。</t>
  </si>
  <si>
    <t>中心按辖区内五个服务点、一个服务站（宝弘健身服务点、龙东社区（早队）健身服务点、龙东社区（晚队）健身服务点、峦山美地健身服务点、振业天峦健身服务点、宝龙街道社会体育指导员服务站）的需求采购服装与器材</t>
  </si>
  <si>
    <t>采购舞蹈服36套、运动服装12套、太极服装24套</t>
  </si>
  <si>
    <t>中心按辖区内五个服务点、一个服务站采购一批舞蹈服、运动服、太极服。</t>
  </si>
  <si>
    <t>联系电话：0755-23255357</t>
  </si>
  <si>
    <t>填表人：王立秀</t>
  </si>
  <si>
    <t>填表日期：2022年4月15日</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</si>
</sst>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8">
    <font>
      <sz val="10"/>
      <color indexed="8"/>
      <name val="Arial Unicode MS"/>
      <charset val="134"/>
    </font>
    <font>
      <sz val="12"/>
      <name val="宋体"/>
      <charset val="134"/>
    </font>
    <font>
      <sz val="10"/>
      <name val="宋体"/>
      <charset val="134"/>
    </font>
    <font>
      <sz val="9"/>
      <name val="宋体"/>
      <charset val="134"/>
    </font>
    <font>
      <b/>
      <sz val="22"/>
      <name val="宋体"/>
      <charset val="134"/>
    </font>
    <font>
      <sz val="10"/>
      <name val="宋体"/>
      <charset val="0"/>
    </font>
    <font>
      <b/>
      <sz val="10"/>
      <name val="宋体"/>
      <charset val="134"/>
    </font>
    <font>
      <sz val="9"/>
      <name val="SimSun"/>
      <charset val="134"/>
    </font>
    <font>
      <b/>
      <sz val="11"/>
      <color rgb="FFFFFFFF"/>
      <name val="等线"/>
      <charset val="0"/>
      <scheme val="minor"/>
    </font>
    <font>
      <sz val="11"/>
      <color theme="1"/>
      <name val="等线"/>
      <charset val="134"/>
      <scheme val="minor"/>
    </font>
    <font>
      <sz val="11"/>
      <color rgb="FF3F3F76"/>
      <name val="等线"/>
      <charset val="0"/>
      <scheme val="minor"/>
    </font>
    <font>
      <sz val="11"/>
      <color theme="1"/>
      <name val="等线"/>
      <charset val="0"/>
      <scheme val="minor"/>
    </font>
    <font>
      <b/>
      <sz val="11"/>
      <color rgb="FF3F3F3F"/>
      <name val="等线"/>
      <charset val="0"/>
      <scheme val="minor"/>
    </font>
    <font>
      <sz val="11"/>
      <color rgb="FF9C0006"/>
      <name val="等线"/>
      <charset val="0"/>
      <scheme val="minor"/>
    </font>
    <font>
      <sz val="11"/>
      <color theme="0"/>
      <name val="等线"/>
      <charset val="0"/>
      <scheme val="minor"/>
    </font>
    <font>
      <sz val="11"/>
      <color rgb="FFFF000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006100"/>
      <name val="等线"/>
      <charset val="0"/>
      <scheme val="minor"/>
    </font>
    <font>
      <b/>
      <sz val="11"/>
      <color rgb="FFFA7D00"/>
      <name val="等线"/>
      <charset val="0"/>
      <scheme val="minor"/>
    </font>
    <font>
      <sz val="11"/>
      <color rgb="FFFA7D00"/>
      <name val="等线"/>
      <charset val="0"/>
      <scheme val="minor"/>
    </font>
    <font>
      <sz val="11"/>
      <color rgb="FF9C6500"/>
      <name val="等线"/>
      <charset val="0"/>
      <scheme val="minor"/>
    </font>
    <font>
      <b/>
      <sz val="11"/>
      <color theme="1"/>
      <name val="等线"/>
      <charset val="0"/>
      <scheme val="minor"/>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rgb="FFC6EFCE"/>
        <bgColor indexed="64"/>
      </patternFill>
    </fill>
    <fill>
      <patternFill patternType="solid">
        <fgColor theme="9"/>
        <bgColor indexed="64"/>
      </patternFill>
    </fill>
    <fill>
      <patternFill patternType="solid">
        <fgColor theme="5"/>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11" fillId="4" borderId="0" applyNumberFormat="0" applyBorder="0" applyAlignment="0" applyProtection="0">
      <alignment vertical="center"/>
    </xf>
    <xf numFmtId="0" fontId="10" fillId="3"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1" fillId="10" borderId="0" applyNumberFormat="0" applyBorder="0" applyAlignment="0" applyProtection="0">
      <alignment vertical="center"/>
    </xf>
    <xf numFmtId="0" fontId="13" fillId="6" borderId="0" applyNumberFormat="0" applyBorder="0" applyAlignment="0" applyProtection="0">
      <alignment vertical="center"/>
    </xf>
    <xf numFmtId="43" fontId="9" fillId="0" borderId="0" applyFont="0" applyFill="0" applyBorder="0" applyAlignment="0" applyProtection="0">
      <alignment vertical="center"/>
    </xf>
    <xf numFmtId="0" fontId="14" fillId="13" borderId="0" applyNumberFormat="0" applyBorder="0" applyAlignment="0" applyProtection="0">
      <alignment vertical="center"/>
    </xf>
    <xf numFmtId="0" fontId="16" fillId="0" borderId="0" applyNumberFormat="0" applyFill="0" applyBorder="0" applyAlignment="0" applyProtection="0">
      <alignment vertical="center"/>
    </xf>
    <xf numFmtId="9" fontId="9" fillId="0" borderId="0" applyFont="0" applyFill="0" applyBorder="0" applyAlignment="0" applyProtection="0">
      <alignment vertical="center"/>
    </xf>
    <xf numFmtId="0" fontId="17" fillId="0" borderId="0" applyNumberFormat="0" applyFill="0" applyBorder="0" applyAlignment="0" applyProtection="0">
      <alignment vertical="center"/>
    </xf>
    <xf numFmtId="0" fontId="9" fillId="18" borderId="7" applyNumberFormat="0" applyFont="0" applyAlignment="0" applyProtection="0">
      <alignment vertical="center"/>
    </xf>
    <xf numFmtId="0" fontId="14" fillId="9"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4" fillId="17" borderId="0" applyNumberFormat="0" applyBorder="0" applyAlignment="0" applyProtection="0">
      <alignment vertical="center"/>
    </xf>
    <xf numFmtId="0" fontId="18" fillId="0" borderId="9" applyNumberFormat="0" applyFill="0" applyAlignment="0" applyProtection="0">
      <alignment vertical="center"/>
    </xf>
    <xf numFmtId="0" fontId="14" fillId="23" borderId="0" applyNumberFormat="0" applyBorder="0" applyAlignment="0" applyProtection="0">
      <alignment vertical="center"/>
    </xf>
    <xf numFmtId="0" fontId="12" fillId="5" borderId="6" applyNumberFormat="0" applyAlignment="0" applyProtection="0">
      <alignment vertical="center"/>
    </xf>
    <xf numFmtId="0" fontId="24" fillId="5" borderId="5" applyNumberFormat="0" applyAlignment="0" applyProtection="0">
      <alignment vertical="center"/>
    </xf>
    <xf numFmtId="0" fontId="8" fillId="2" borderId="4" applyNumberFormat="0" applyAlignment="0" applyProtection="0">
      <alignment vertical="center"/>
    </xf>
    <xf numFmtId="0" fontId="11" fillId="16" borderId="0" applyNumberFormat="0" applyBorder="0" applyAlignment="0" applyProtection="0">
      <alignment vertical="center"/>
    </xf>
    <xf numFmtId="0" fontId="14" fillId="26" borderId="0" applyNumberFormat="0" applyBorder="0" applyAlignment="0" applyProtection="0">
      <alignment vertical="center"/>
    </xf>
    <xf numFmtId="0" fontId="25" fillId="0" borderId="10" applyNumberFormat="0" applyFill="0" applyAlignment="0" applyProtection="0">
      <alignment vertical="center"/>
    </xf>
    <xf numFmtId="0" fontId="27" fillId="0" borderId="11" applyNumberFormat="0" applyFill="0" applyAlignment="0" applyProtection="0">
      <alignment vertical="center"/>
    </xf>
    <xf numFmtId="0" fontId="23" fillId="24" borderId="0" applyNumberFormat="0" applyBorder="0" applyAlignment="0" applyProtection="0">
      <alignment vertical="center"/>
    </xf>
    <xf numFmtId="0" fontId="26" fillId="27" borderId="0" applyNumberFormat="0" applyBorder="0" applyAlignment="0" applyProtection="0">
      <alignment vertical="center"/>
    </xf>
    <xf numFmtId="0" fontId="11" fillId="30" borderId="0" applyNumberFormat="0" applyBorder="0" applyAlignment="0" applyProtection="0">
      <alignment vertical="center"/>
    </xf>
    <xf numFmtId="0" fontId="14" fillId="19" borderId="0" applyNumberFormat="0" applyBorder="0" applyAlignment="0" applyProtection="0">
      <alignment vertical="center"/>
    </xf>
    <xf numFmtId="0" fontId="11" fillId="32" borderId="0" applyNumberFormat="0" applyBorder="0" applyAlignment="0" applyProtection="0">
      <alignment vertical="center"/>
    </xf>
    <xf numFmtId="0" fontId="11" fillId="31" borderId="0" applyNumberFormat="0" applyBorder="0" applyAlignment="0" applyProtection="0">
      <alignment vertical="center"/>
    </xf>
    <xf numFmtId="0" fontId="11" fillId="29" borderId="0" applyNumberFormat="0" applyBorder="0" applyAlignment="0" applyProtection="0">
      <alignment vertical="center"/>
    </xf>
    <xf numFmtId="0" fontId="11" fillId="8" borderId="0" applyNumberFormat="0" applyBorder="0" applyAlignment="0" applyProtection="0">
      <alignment vertical="center"/>
    </xf>
    <xf numFmtId="0" fontId="14" fillId="12" borderId="0" applyNumberFormat="0" applyBorder="0" applyAlignment="0" applyProtection="0">
      <alignment vertical="center"/>
    </xf>
    <xf numFmtId="0" fontId="14" fillId="22" borderId="0" applyNumberFormat="0" applyBorder="0" applyAlignment="0" applyProtection="0">
      <alignment vertical="center"/>
    </xf>
    <xf numFmtId="0" fontId="11" fillId="21" borderId="0" applyNumberFormat="0" applyBorder="0" applyAlignment="0" applyProtection="0">
      <alignment vertical="center"/>
    </xf>
    <xf numFmtId="0" fontId="11" fillId="20" borderId="0" applyNumberFormat="0" applyBorder="0" applyAlignment="0" applyProtection="0">
      <alignment vertical="center"/>
    </xf>
    <xf numFmtId="0" fontId="14" fillId="7" borderId="0" applyNumberFormat="0" applyBorder="0" applyAlignment="0" applyProtection="0">
      <alignment vertical="center"/>
    </xf>
    <xf numFmtId="0" fontId="11" fillId="15" borderId="0" applyNumberFormat="0" applyBorder="0" applyAlignment="0" applyProtection="0">
      <alignment vertical="center"/>
    </xf>
    <xf numFmtId="0" fontId="14" fillId="28" borderId="0" applyNumberFormat="0" applyBorder="0" applyAlignment="0" applyProtection="0">
      <alignment vertical="center"/>
    </xf>
    <xf numFmtId="0" fontId="14" fillId="25" borderId="0" applyNumberFormat="0" applyBorder="0" applyAlignment="0" applyProtection="0">
      <alignment vertical="center"/>
    </xf>
    <xf numFmtId="0" fontId="11" fillId="14" borderId="0" applyNumberFormat="0" applyBorder="0" applyAlignment="0" applyProtection="0">
      <alignment vertical="center"/>
    </xf>
    <xf numFmtId="0" fontId="14" fillId="11" borderId="0" applyNumberFormat="0" applyBorder="0" applyAlignment="0" applyProtection="0">
      <alignment vertical="center"/>
    </xf>
  </cellStyleXfs>
  <cellXfs count="31">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xf>
    <xf numFmtId="176" fontId="3" fillId="0" borderId="0" xfId="0" applyNumberFormat="1" applyFont="1" applyFill="1"/>
    <xf numFmtId="0" fontId="2"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43" fontId="2"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xf numFmtId="43" fontId="6" fillId="0" borderId="2" xfId="0" applyNumberFormat="1" applyFont="1" applyFill="1" applyBorder="1"/>
    <xf numFmtId="176" fontId="3" fillId="0" borderId="0" xfId="0" applyNumberFormat="1" applyFont="1" applyFill="1" applyAlignment="1">
      <alignment horizontal="center" vertical="center"/>
    </xf>
    <xf numFmtId="176" fontId="3"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1" fillId="0" borderId="1" xfId="0" applyFont="1" applyFill="1" applyBorder="1" applyAlignment="1">
      <alignment vertical="center" wrapText="1"/>
    </xf>
    <xf numFmtId="10" fontId="2" fillId="0" borderId="1" xfId="0" applyNumberFormat="1" applyFont="1" applyFill="1" applyBorder="1" applyAlignment="1">
      <alignment horizontal="center" vertical="center"/>
    </xf>
    <xf numFmtId="43" fontId="5" fillId="0" borderId="1" xfId="0" applyNumberFormat="1" applyFont="1" applyFill="1" applyBorder="1" applyAlignment="1">
      <alignment horizontal="center" vertical="center" shrinkToFit="1"/>
    </xf>
    <xf numFmtId="0" fontId="7" fillId="0" borderId="3"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1" fillId="0" borderId="2" xfId="0" applyFont="1" applyFill="1" applyBorder="1" applyAlignment="1">
      <alignment wrapText="1"/>
    </xf>
    <xf numFmtId="0" fontId="1" fillId="0" borderId="0" xfId="0" applyFont="1" applyFill="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17</xdr:col>
      <xdr:colOff>0</xdr:colOff>
      <xdr:row>6</xdr:row>
      <xdr:rowOff>0</xdr:rowOff>
    </xdr:from>
    <xdr:to>
      <xdr:col>17</xdr:col>
      <xdr:colOff>0</xdr:colOff>
      <xdr:row>6</xdr:row>
      <xdr:rowOff>0</xdr:rowOff>
    </xdr:to>
    <xdr:pic>
      <xdr:nvPicPr>
        <xdr:cNvPr id="2" name="图片 1"/>
        <xdr:cNvPicPr>
          <a:picLocks noChangeAspect="1"/>
        </xdr:cNvPicPr>
      </xdr:nvPicPr>
      <xdr:blipFill>
        <a:stretch>
          <a:fillRect/>
        </a:stretch>
      </xdr:blipFill>
      <xdr:spPr>
        <a:xfrm>
          <a:off x="20243800" y="2150745"/>
          <a:ext cx="0" cy="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3"/>
  <sheetViews>
    <sheetView tabSelected="1" view="pageBreakPreview" zoomScale="75" zoomScaleNormal="100" workbookViewId="0">
      <pane xSplit="4" ySplit="6" topLeftCell="E7" activePane="bottomRight" state="frozen"/>
      <selection/>
      <selection pane="topRight"/>
      <selection pane="bottomLeft"/>
      <selection pane="bottomRight" activeCell="F21" sqref="F21"/>
    </sheetView>
  </sheetViews>
  <sheetFormatPr defaultColWidth="9" defaultRowHeight="15.6"/>
  <cols>
    <col min="1" max="1" width="9.13888888888889" style="5" customWidth="1"/>
    <col min="2" max="2" width="17.3333333333333" style="6" customWidth="1"/>
    <col min="3" max="3" width="30.7777777777778" style="7" customWidth="1"/>
    <col min="4" max="4" width="15.4259259259259" style="7" customWidth="1"/>
    <col min="5" max="14" width="14.8148148148148" style="7" customWidth="1"/>
    <col min="15" max="15" width="16.8796296296296" style="5" customWidth="1"/>
    <col min="16" max="17" width="28.7407407407407" style="7" customWidth="1"/>
    <col min="18" max="18" width="24" style="7" customWidth="1"/>
    <col min="19" max="19" width="16.7407407407407" style="7" customWidth="1"/>
    <col min="20" max="20" width="22.2222222222222" style="7" customWidth="1"/>
    <col min="21" max="21" width="16.7407407407407" style="7" customWidth="1"/>
    <col min="22" max="22" width="23.8518518518519" style="7" customWidth="1"/>
    <col min="23" max="23" width="16.7407407407407" style="7" customWidth="1"/>
    <col min="24" max="24" width="19.5555555555556" style="7" customWidth="1"/>
    <col min="25" max="25" width="16.7407407407407" style="7" customWidth="1"/>
    <col min="26" max="26" width="30.3703703703704" style="7" customWidth="1"/>
    <col min="27" max="30" width="16.7407407407407" style="7" customWidth="1"/>
    <col min="31" max="31" width="13.3333333333333" style="7" customWidth="1"/>
    <col min="32" max="33" width="14.2222222222222" style="7" customWidth="1"/>
    <col min="34" max="16371" width="9.13888888888889" style="7"/>
    <col min="16372" max="16384" width="9" style="7"/>
  </cols>
  <sheetData>
    <row r="1" spans="1:1">
      <c r="A1" s="5" t="s">
        <v>0</v>
      </c>
    </row>
    <row r="2" ht="39.75" customHeight="1" spans="1:33">
      <c r="A2" s="8" t="s">
        <v>1</v>
      </c>
      <c r="B2" s="9"/>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ht="23.25" customHeight="1" spans="1:33">
      <c r="A3" s="10" t="s">
        <v>2</v>
      </c>
      <c r="C3" s="10"/>
      <c r="AG3" s="30" t="s">
        <v>3</v>
      </c>
    </row>
    <row r="4" s="1" customFormat="1" ht="22.5" customHeight="1" spans="1:33">
      <c r="A4" s="11" t="s">
        <v>4</v>
      </c>
      <c r="B4" s="12" t="s">
        <v>5</v>
      </c>
      <c r="C4" s="11" t="s">
        <v>6</v>
      </c>
      <c r="D4" s="11" t="s">
        <v>7</v>
      </c>
      <c r="E4" s="12" t="s">
        <v>8</v>
      </c>
      <c r="F4" s="12"/>
      <c r="G4" s="12"/>
      <c r="H4" s="12"/>
      <c r="I4" s="24"/>
      <c r="J4" s="12" t="s">
        <v>9</v>
      </c>
      <c r="K4" s="12"/>
      <c r="L4" s="12"/>
      <c r="M4" s="12"/>
      <c r="N4" s="12"/>
      <c r="O4" s="12" t="s">
        <v>10</v>
      </c>
      <c r="P4" s="11" t="s">
        <v>11</v>
      </c>
      <c r="Q4" s="12" t="s">
        <v>12</v>
      </c>
      <c r="R4" s="11" t="s">
        <v>13</v>
      </c>
      <c r="S4" s="11"/>
      <c r="T4" s="11"/>
      <c r="U4" s="11"/>
      <c r="V4" s="11"/>
      <c r="W4" s="11"/>
      <c r="X4" s="11" t="s">
        <v>14</v>
      </c>
      <c r="Y4" s="11"/>
      <c r="Z4" s="11"/>
      <c r="AA4" s="11"/>
      <c r="AB4" s="11"/>
      <c r="AC4" s="11"/>
      <c r="AD4" s="11" t="s">
        <v>15</v>
      </c>
      <c r="AE4" s="11"/>
      <c r="AF4" s="12" t="s">
        <v>16</v>
      </c>
      <c r="AG4" s="11" t="s">
        <v>17</v>
      </c>
    </row>
    <row r="5" s="1" customFormat="1" ht="22.5" customHeight="1" spans="1:33">
      <c r="A5" s="11"/>
      <c r="B5" s="12"/>
      <c r="C5" s="11"/>
      <c r="D5" s="11"/>
      <c r="E5" s="11" t="s">
        <v>18</v>
      </c>
      <c r="F5" s="11" t="s">
        <v>19</v>
      </c>
      <c r="G5" s="11"/>
      <c r="H5" s="11"/>
      <c r="I5" s="12" t="s">
        <v>20</v>
      </c>
      <c r="J5" s="12" t="s">
        <v>18</v>
      </c>
      <c r="K5" s="11" t="s">
        <v>19</v>
      </c>
      <c r="L5" s="11"/>
      <c r="M5" s="11"/>
      <c r="N5" s="11" t="s">
        <v>20</v>
      </c>
      <c r="O5" s="12"/>
      <c r="P5" s="11"/>
      <c r="Q5" s="12"/>
      <c r="R5" s="11" t="s">
        <v>21</v>
      </c>
      <c r="S5" s="11"/>
      <c r="T5" s="11" t="s">
        <v>22</v>
      </c>
      <c r="U5" s="11"/>
      <c r="V5" s="11" t="s">
        <v>23</v>
      </c>
      <c r="W5" s="11"/>
      <c r="X5" s="11" t="s">
        <v>24</v>
      </c>
      <c r="Y5" s="11"/>
      <c r="Z5" s="11" t="s">
        <v>25</v>
      </c>
      <c r="AA5" s="11"/>
      <c r="AB5" s="11" t="s">
        <v>26</v>
      </c>
      <c r="AC5" s="11"/>
      <c r="AD5" s="11" t="s">
        <v>27</v>
      </c>
      <c r="AE5" s="11"/>
      <c r="AF5" s="12"/>
      <c r="AG5" s="11"/>
    </row>
    <row r="6" s="1" customFormat="1" ht="45.75" customHeight="1" spans="1:33">
      <c r="A6" s="11"/>
      <c r="B6" s="12"/>
      <c r="C6" s="11"/>
      <c r="D6" s="11"/>
      <c r="E6" s="11"/>
      <c r="F6" s="11" t="s">
        <v>28</v>
      </c>
      <c r="G6" s="11" t="s">
        <v>29</v>
      </c>
      <c r="H6" s="11" t="s">
        <v>30</v>
      </c>
      <c r="I6" s="24"/>
      <c r="J6" s="12"/>
      <c r="K6" s="11" t="s">
        <v>28</v>
      </c>
      <c r="L6" s="12" t="s">
        <v>29</v>
      </c>
      <c r="M6" s="11" t="s">
        <v>30</v>
      </c>
      <c r="N6" s="11"/>
      <c r="O6" s="12"/>
      <c r="P6" s="11"/>
      <c r="Q6" s="12"/>
      <c r="R6" s="12" t="s">
        <v>31</v>
      </c>
      <c r="S6" s="11" t="s">
        <v>32</v>
      </c>
      <c r="T6" s="12" t="s">
        <v>31</v>
      </c>
      <c r="U6" s="11" t="s">
        <v>32</v>
      </c>
      <c r="V6" s="12" t="s">
        <v>31</v>
      </c>
      <c r="W6" s="11" t="s">
        <v>32</v>
      </c>
      <c r="X6" s="12" t="s">
        <v>31</v>
      </c>
      <c r="Y6" s="11" t="s">
        <v>32</v>
      </c>
      <c r="Z6" s="12" t="s">
        <v>31</v>
      </c>
      <c r="AA6" s="11" t="s">
        <v>32</v>
      </c>
      <c r="AB6" s="12" t="s">
        <v>31</v>
      </c>
      <c r="AC6" s="11" t="s">
        <v>32</v>
      </c>
      <c r="AD6" s="12" t="s">
        <v>31</v>
      </c>
      <c r="AE6" s="11" t="s">
        <v>32</v>
      </c>
      <c r="AF6" s="12"/>
      <c r="AG6" s="11"/>
    </row>
    <row r="7" s="2" customFormat="1" ht="25" customHeight="1" spans="1:33">
      <c r="A7" s="13">
        <v>170</v>
      </c>
      <c r="B7" s="14" t="s">
        <v>33</v>
      </c>
      <c r="C7" s="15" t="s">
        <v>34</v>
      </c>
      <c r="D7" s="15" t="s">
        <v>35</v>
      </c>
      <c r="E7" s="16">
        <f>F7+G7+H7+I7</f>
        <v>1.455745</v>
      </c>
      <c r="F7" s="16">
        <v>1.455745</v>
      </c>
      <c r="G7" s="16">
        <v>0</v>
      </c>
      <c r="H7" s="16">
        <v>0</v>
      </c>
      <c r="I7" s="16">
        <v>0</v>
      </c>
      <c r="J7" s="16">
        <f>K7+L7+M7+N7</f>
        <v>1.455745</v>
      </c>
      <c r="K7" s="16">
        <v>1.455745</v>
      </c>
      <c r="L7" s="16">
        <v>0</v>
      </c>
      <c r="M7" s="16">
        <v>0</v>
      </c>
      <c r="N7" s="16">
        <v>0</v>
      </c>
      <c r="O7" s="25">
        <f>J7/E7</f>
        <v>1</v>
      </c>
      <c r="P7" s="14" t="s">
        <v>36</v>
      </c>
      <c r="Q7" s="14" t="s">
        <v>37</v>
      </c>
      <c r="R7" s="14" t="s">
        <v>36</v>
      </c>
      <c r="S7" s="28" t="s">
        <v>38</v>
      </c>
      <c r="T7" s="14" t="s">
        <v>39</v>
      </c>
      <c r="U7" s="14" t="s">
        <v>40</v>
      </c>
      <c r="V7" s="14" t="s">
        <v>41</v>
      </c>
      <c r="W7" s="14" t="s">
        <v>42</v>
      </c>
      <c r="X7" s="28" t="s">
        <v>43</v>
      </c>
      <c r="Y7" s="28" t="s">
        <v>40</v>
      </c>
      <c r="Z7" s="14" t="s">
        <v>44</v>
      </c>
      <c r="AA7" s="28" t="s">
        <v>38</v>
      </c>
      <c r="AB7" s="14" t="s">
        <v>45</v>
      </c>
      <c r="AC7" s="14" t="s">
        <v>45</v>
      </c>
      <c r="AD7" s="14" t="s">
        <v>46</v>
      </c>
      <c r="AE7" s="14" t="s">
        <v>47</v>
      </c>
      <c r="AF7" s="28" t="s">
        <v>48</v>
      </c>
      <c r="AG7" s="28" t="s">
        <v>48</v>
      </c>
    </row>
    <row r="8" s="2" customFormat="1" ht="25" customHeight="1" spans="1:33">
      <c r="A8" s="13">
        <v>171</v>
      </c>
      <c r="B8" s="14" t="s">
        <v>33</v>
      </c>
      <c r="C8" s="15" t="s">
        <v>49</v>
      </c>
      <c r="D8" s="15" t="s">
        <v>35</v>
      </c>
      <c r="E8" s="16">
        <f>F8+G8+H8+I8</f>
        <v>69.5</v>
      </c>
      <c r="F8" s="16">
        <v>69.5</v>
      </c>
      <c r="G8" s="16">
        <v>0</v>
      </c>
      <c r="H8" s="16">
        <v>0</v>
      </c>
      <c r="I8" s="16">
        <v>0</v>
      </c>
      <c r="J8" s="16">
        <f>K8+L8+M8+N8</f>
        <v>42.391608</v>
      </c>
      <c r="K8" s="16">
        <v>42.391608</v>
      </c>
      <c r="L8" s="16">
        <v>0</v>
      </c>
      <c r="M8" s="16">
        <v>0</v>
      </c>
      <c r="N8" s="16">
        <v>0</v>
      </c>
      <c r="O8" s="25">
        <f>J8/E8</f>
        <v>0.609951194244604</v>
      </c>
      <c r="P8" s="14" t="s">
        <v>50</v>
      </c>
      <c r="Q8" s="14" t="s">
        <v>51</v>
      </c>
      <c r="R8" s="14" t="s">
        <v>52</v>
      </c>
      <c r="S8" s="28" t="s">
        <v>38</v>
      </c>
      <c r="T8" s="14" t="s">
        <v>53</v>
      </c>
      <c r="U8" s="14" t="s">
        <v>40</v>
      </c>
      <c r="V8" s="14" t="s">
        <v>41</v>
      </c>
      <c r="W8" s="14" t="s">
        <v>42</v>
      </c>
      <c r="X8" s="28" t="s">
        <v>54</v>
      </c>
      <c r="Y8" s="28" t="s">
        <v>40</v>
      </c>
      <c r="Z8" s="14" t="s">
        <v>44</v>
      </c>
      <c r="AA8" s="28" t="s">
        <v>38</v>
      </c>
      <c r="AB8" s="14" t="s">
        <v>45</v>
      </c>
      <c r="AC8" s="14" t="s">
        <v>45</v>
      </c>
      <c r="AD8" s="14" t="s">
        <v>46</v>
      </c>
      <c r="AE8" s="14" t="s">
        <v>47</v>
      </c>
      <c r="AF8" s="28" t="s">
        <v>48</v>
      </c>
      <c r="AG8" s="28" t="s">
        <v>48</v>
      </c>
    </row>
    <row r="9" s="2" customFormat="1" ht="25" customHeight="1" spans="1:33">
      <c r="A9" s="13">
        <v>172</v>
      </c>
      <c r="B9" s="14" t="s">
        <v>33</v>
      </c>
      <c r="C9" s="15" t="s">
        <v>55</v>
      </c>
      <c r="D9" s="15" t="s">
        <v>35</v>
      </c>
      <c r="E9" s="16">
        <f>F9+G9+H9+I9</f>
        <v>112.015872</v>
      </c>
      <c r="F9" s="16">
        <v>112.015872</v>
      </c>
      <c r="G9" s="16">
        <v>0</v>
      </c>
      <c r="H9" s="16">
        <v>0</v>
      </c>
      <c r="I9" s="16">
        <v>0</v>
      </c>
      <c r="J9" s="16">
        <f>K9+L9+M9+N9</f>
        <v>112.015795</v>
      </c>
      <c r="K9" s="16">
        <v>112.015795</v>
      </c>
      <c r="L9" s="16">
        <v>0</v>
      </c>
      <c r="M9" s="16">
        <v>0</v>
      </c>
      <c r="N9" s="16">
        <v>0</v>
      </c>
      <c r="O9" s="25">
        <f>J9/E9</f>
        <v>0.999999312597415</v>
      </c>
      <c r="P9" s="14" t="s">
        <v>56</v>
      </c>
      <c r="Q9" s="14" t="s">
        <v>57</v>
      </c>
      <c r="R9" s="14" t="s">
        <v>58</v>
      </c>
      <c r="S9" s="28" t="s">
        <v>38</v>
      </c>
      <c r="T9" s="14" t="s">
        <v>58</v>
      </c>
      <c r="U9" s="14" t="s">
        <v>40</v>
      </c>
      <c r="V9" s="14" t="s">
        <v>59</v>
      </c>
      <c r="W9" s="14" t="s">
        <v>60</v>
      </c>
      <c r="X9" s="28" t="s">
        <v>43</v>
      </c>
      <c r="Y9" s="28" t="s">
        <v>40</v>
      </c>
      <c r="Z9" s="14" t="s">
        <v>44</v>
      </c>
      <c r="AA9" s="14" t="s">
        <v>38</v>
      </c>
      <c r="AB9" s="14" t="s">
        <v>45</v>
      </c>
      <c r="AC9" s="14" t="s">
        <v>45</v>
      </c>
      <c r="AD9" s="14" t="s">
        <v>61</v>
      </c>
      <c r="AE9" s="14" t="s">
        <v>47</v>
      </c>
      <c r="AF9" s="28" t="s">
        <v>48</v>
      </c>
      <c r="AG9" s="28" t="s">
        <v>48</v>
      </c>
    </row>
    <row r="10" s="2" customFormat="1" ht="25" customHeight="1" spans="1:33">
      <c r="A10" s="13">
        <v>173</v>
      </c>
      <c r="B10" s="14" t="s">
        <v>33</v>
      </c>
      <c r="C10" s="15" t="s">
        <v>62</v>
      </c>
      <c r="D10" s="15" t="s">
        <v>35</v>
      </c>
      <c r="E10" s="16">
        <f>F10+G10+H10+I10</f>
        <v>2</v>
      </c>
      <c r="F10" s="16">
        <v>0</v>
      </c>
      <c r="G10" s="16">
        <v>2</v>
      </c>
      <c r="H10" s="16">
        <v>0</v>
      </c>
      <c r="I10" s="16">
        <v>0</v>
      </c>
      <c r="J10" s="16">
        <f>K10+L10+M10+N10</f>
        <v>1.8012</v>
      </c>
      <c r="K10" s="16">
        <v>0</v>
      </c>
      <c r="L10" s="26">
        <v>1.8012</v>
      </c>
      <c r="M10" s="16">
        <v>0</v>
      </c>
      <c r="N10" s="16">
        <v>0</v>
      </c>
      <c r="O10" s="25">
        <f>J10/E10</f>
        <v>0.9006</v>
      </c>
      <c r="P10" s="14" t="s">
        <v>63</v>
      </c>
      <c r="Q10" s="14" t="s">
        <v>64</v>
      </c>
      <c r="R10" s="14" t="s">
        <v>65</v>
      </c>
      <c r="S10" s="28" t="s">
        <v>38</v>
      </c>
      <c r="T10" s="14" t="s">
        <v>66</v>
      </c>
      <c r="U10" s="14" t="s">
        <v>40</v>
      </c>
      <c r="V10" s="14" t="s">
        <v>41</v>
      </c>
      <c r="W10" s="14" t="s">
        <v>42</v>
      </c>
      <c r="X10" s="28" t="s">
        <v>54</v>
      </c>
      <c r="Y10" s="28" t="s">
        <v>40</v>
      </c>
      <c r="Z10" s="14" t="s">
        <v>44</v>
      </c>
      <c r="AA10" s="14" t="s">
        <v>38</v>
      </c>
      <c r="AB10" s="14" t="s">
        <v>45</v>
      </c>
      <c r="AC10" s="14" t="s">
        <v>45</v>
      </c>
      <c r="AD10" s="14" t="s">
        <v>46</v>
      </c>
      <c r="AE10" s="14" t="s">
        <v>47</v>
      </c>
      <c r="AF10" s="28" t="s">
        <v>48</v>
      </c>
      <c r="AG10" s="28" t="s">
        <v>48</v>
      </c>
    </row>
    <row r="11" ht="25" customHeight="1" spans="1:33">
      <c r="A11" s="17"/>
      <c r="B11" s="18"/>
      <c r="C11" s="19"/>
      <c r="D11" s="19"/>
      <c r="E11" s="20">
        <f>F11+G11+H11+I11</f>
        <v>184.971617</v>
      </c>
      <c r="F11" s="20">
        <f>SUBTOTAL(9,F7:F10)</f>
        <v>182.971617</v>
      </c>
      <c r="G11" s="20">
        <f>SUBTOTAL(9,G7:G10)</f>
        <v>2</v>
      </c>
      <c r="H11" s="20">
        <f>SUBTOTAL(9,H7:H10)</f>
        <v>0</v>
      </c>
      <c r="I11" s="20">
        <f>SUBTOTAL(9,I7:I10)</f>
        <v>0</v>
      </c>
      <c r="J11" s="20">
        <f>K11+L11+M11+N11</f>
        <v>157.664348</v>
      </c>
      <c r="K11" s="20">
        <f>SUBTOTAL(9,K7:K10)</f>
        <v>155.863148</v>
      </c>
      <c r="L11" s="20">
        <f>SUBTOTAL(9,L7:L10)</f>
        <v>1.8012</v>
      </c>
      <c r="M11" s="20">
        <f>SUBTOTAL(9,M7:M10)</f>
        <v>0</v>
      </c>
      <c r="N11" s="20">
        <f>SUBTOTAL(9,N7:N10)</f>
        <v>0</v>
      </c>
      <c r="O11" s="17"/>
      <c r="P11" s="27"/>
      <c r="Q11" s="19"/>
      <c r="R11" s="19"/>
      <c r="S11" s="19"/>
      <c r="T11" s="29"/>
      <c r="U11" s="19"/>
      <c r="V11" s="19"/>
      <c r="W11" s="19"/>
      <c r="X11" s="19"/>
      <c r="Y11" s="19"/>
      <c r="Z11" s="19"/>
      <c r="AA11" s="19"/>
      <c r="AB11" s="19"/>
      <c r="AC11" s="19"/>
      <c r="AD11" s="19"/>
      <c r="AE11" s="19"/>
      <c r="AF11" s="19"/>
      <c r="AG11" s="19"/>
    </row>
    <row r="12" s="3" customFormat="1" ht="10.8" spans="1:15">
      <c r="A12" s="21"/>
      <c r="B12" s="22"/>
      <c r="O12" s="21"/>
    </row>
    <row r="13" s="4" customFormat="1" ht="16" customHeight="1" spans="2:32">
      <c r="B13" s="23"/>
      <c r="Z13" s="4" t="s">
        <v>67</v>
      </c>
      <c r="AC13" s="4" t="s">
        <v>68</v>
      </c>
      <c r="AF13" s="4" t="s">
        <v>69</v>
      </c>
    </row>
  </sheetData>
  <autoFilter ref="A6:AG10">
    <extLst/>
  </autoFilter>
  <mergeCells count="30">
    <mergeCell ref="A2:AG2"/>
    <mergeCell ref="A3:C3"/>
    <mergeCell ref="E4:I4"/>
    <mergeCell ref="J4:N4"/>
    <mergeCell ref="R4:W4"/>
    <mergeCell ref="X4:AC4"/>
    <mergeCell ref="AD4:AE4"/>
    <mergeCell ref="F5:H5"/>
    <mergeCell ref="K5:M5"/>
    <mergeCell ref="R5:S5"/>
    <mergeCell ref="T5:U5"/>
    <mergeCell ref="V5:W5"/>
    <mergeCell ref="X5:Y5"/>
    <mergeCell ref="Z5:AA5"/>
    <mergeCell ref="AB5:AC5"/>
    <mergeCell ref="AD5:AE5"/>
    <mergeCell ref="AF13:AG13"/>
    <mergeCell ref="A4:A6"/>
    <mergeCell ref="B4:B6"/>
    <mergeCell ref="C4:C6"/>
    <mergeCell ref="D4:D6"/>
    <mergeCell ref="E5:E6"/>
    <mergeCell ref="I5:I6"/>
    <mergeCell ref="J5:J6"/>
    <mergeCell ref="N5:N6"/>
    <mergeCell ref="O4:O6"/>
    <mergeCell ref="P4:P6"/>
    <mergeCell ref="Q4:Q6"/>
    <mergeCell ref="AF4:AF6"/>
    <mergeCell ref="AG4:AG6"/>
  </mergeCells>
  <pageMargins left="0.469444444444444" right="0.349305555555556" top="0.75" bottom="0.75" header="0.3" footer="0.3"/>
  <pageSetup paperSize="9" scale="26" fitToHeight="0" orientation="landscape"/>
  <headerFooter/>
  <ignoredErrors>
    <ignoredError sqref="J11"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预算项目绩效自评情况表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赵式哲</dc:creator>
  <cp:lastModifiedBy>L</cp:lastModifiedBy>
  <dcterms:created xsi:type="dcterms:W3CDTF">2020-05-16T10:04:00Z</dcterms:created>
  <dcterms:modified xsi:type="dcterms:W3CDTF">2022-05-06T05:19:16Z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5141BFE47A384112A6A4D051BCAB911B</vt:lpwstr>
  </property>
  <property fmtid="{D5CDD505-2E9C-101B-9397-08002B2CF9AE}" pid="3" name="KSOProductBuildVer">
    <vt:lpwstr>2052-11.1.0.11636</vt:lpwstr>
  </property>
  <property fmtid="{D5CDD505-2E9C-101B-9397-08002B2CF9AE}" pid="4" name="KSOReadingLayout">
    <vt:bool>true</vt:bool>
  </property>
</Properties>
</file>