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cellimages.xml" ContentType="application/vnd.wps-officedocument.cellimag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officeDocument/2006/relationships/extended-properties" Target="docProps/app.xml"/><Relationship Id="rId3" Type="http://schemas.openxmlformats.org/package/2006/relationships/metadata/core-properties" Target="docProps/core.xml"/><Relationship Id="rId4" Type="http://schemas.openxmlformats.org/officeDocument/2006/relationships/custom-properties" Target="docProps/custom.xml"/></Relationships>
</file>

<file path=xl/workbook.xml><?xml version="1.0" encoding="utf-8"?>
<workbook xmlns:r="http://schemas.openxmlformats.org/officeDocument/2006/relationships" xmlns="http://schemas.openxmlformats.org/spreadsheetml/2006/main">
  <fileVersion appName="xl" lastEdited="3" lowestEdited="5" rupBuild="9302"/>
  <workbookPr defaultThemeVersion="153222"/>
  <bookViews>
    <workbookView xWindow="0" yWindow="0" windowWidth="28800" windowHeight="12435" activeTab="0"/>
  </bookViews>
  <sheets>
    <sheet name="Sheet1" sheetId="1" r:id="rId1"/>
  </sheets>
  <calcPr concurrentCalc="0" calcId="144525"/>
</workbook>
</file>

<file path=xl/sharedStrings.xml><?xml version="1.0" encoding="utf-8"?>
<sst xmlns="http://schemas.openxmlformats.org/spreadsheetml/2006/main" uniqueCount="76" count="76">
  <si>
    <r>
      <rPr>
        <b/>
        <charset val="134"/>
        <sz val="20"/>
        <rFont val="宋体"/>
      </rPr>
      <t xml:space="preserve">深圳市龙岗区已取得消纳备案证明的建筑废弃物综合利用场所信息一览表
</t>
    </r>
    <r>
      <rPr>
        <b/>
        <charset val="134"/>
        <sz val="11"/>
        <rFont val="宋体"/>
      </rPr>
      <t>（截至2025年11月4日）</t>
    </r>
  </si>
  <si>
    <t>序号</t>
  </si>
  <si>
    <t>所在街道</t>
  </si>
  <si>
    <t>综合利用厂名称</t>
  </si>
  <si>
    <t>企业名称</t>
  </si>
  <si>
    <t>综合利用厂地点</t>
  </si>
  <si>
    <t>总占地面积
（万平方米）</t>
  </si>
  <si>
    <t>处理建筑废弃物类型及年设计处理能力</t>
  </si>
  <si>
    <t>总设计
处理能力
（万方/年）</t>
  </si>
  <si>
    <t>企业联系人及电话</t>
  </si>
  <si>
    <t>备注</t>
  </si>
  <si>
    <t>工程渣土
（万方/年）</t>
  </si>
  <si>
    <t>拆除废弃物
（万方/年）</t>
  </si>
  <si>
    <t>工程泥浆
（万方/年）</t>
  </si>
  <si>
    <t>施工废弃物
（万方/年）</t>
  </si>
  <si>
    <t>装修废弃物
（万方/年）</t>
  </si>
  <si>
    <t>坪地街道</t>
  </si>
  <si>
    <t>深圳市绿锦隆环保科技有限公司</t>
  </si>
  <si>
    <t>深圳市龙岗区坪地街道六联社区长山工业园105号</t>
  </si>
  <si>
    <t>/</t>
  </si>
  <si>
    <t>蔡晓炜13923492952</t>
  </si>
  <si>
    <t>中深土环保科技有限公司</t>
  </si>
  <si>
    <t>深圳市龙岗区坪地街道坪西社区龙岗大道（坪地段）1047号</t>
  </si>
  <si>
    <t>周一航18676749121</t>
  </si>
  <si>
    <t>特区建工龙岗建筑低碳技术产业化应用基地</t>
  </si>
  <si>
    <t>深圳市特区建工固废资源化有限公司</t>
  </si>
  <si>
    <t>深圳市龙岗区坪地街道四方埔社区东雅路65号</t>
  </si>
  <si>
    <t>李论
15502013376</t>
  </si>
  <si>
    <t>宝龙街道</t>
  </si>
  <si>
    <t>深圳市钰杰环保工程有限公司宝龙分公司</t>
  </si>
  <si>
    <t>深圳市钰杰环保工程有限公司</t>
  </si>
  <si>
    <t>深圳市龙岗区宝龙街道龙东社区赖屋路30号</t>
  </si>
  <si>
    <t>（可接收）</t>
  </si>
  <si>
    <t>卢良基13554750743</t>
  </si>
  <si>
    <t>深圳市东深环保科技有限公司</t>
  </si>
  <si>
    <t>深圳市龙岗区宝龙街道宝龙社区宝荷大道80号五洲龙汽车有限公司6栋</t>
  </si>
  <si>
    <t>卢良彬13827473397</t>
  </si>
  <si>
    <t>深圳市合成方环保建材有限公司</t>
  </si>
  <si>
    <t>深圳市龙岗区宝龙街道南约社区龙山路26号</t>
  </si>
  <si>
    <t>罗啸
13808752408</t>
  </si>
  <si>
    <t>深圳市创联投科技有限公司</t>
  </si>
  <si>
    <t>深圳市龙岗区宝龙街道同心社区同庆路6号</t>
  </si>
  <si>
    <t>李建华13632539698</t>
  </si>
  <si>
    <t>特区建工宝龙建筑低碳技术产业化应用基地</t>
  </si>
  <si>
    <t>陈伟杰13424375315</t>
  </si>
  <si>
    <t>园山街道</t>
  </si>
  <si>
    <t>深圳市坤鹏环保建筑废料处理有限公司</t>
  </si>
  <si>
    <t>深圳市龙岗区园山街道西坑社区盐东路溜玛石工业区</t>
  </si>
  <si>
    <t>马坤  15986683521</t>
  </si>
  <si>
    <t>深圳市晶锐环保科技有限公司</t>
  </si>
  <si>
    <t>深圳市龙岗区园山街道安良社区沙河路78号10栋</t>
  </si>
  <si>
    <t>蒋朝
15116765006</t>
  </si>
  <si>
    <t>深圳市富宇宏环保科技有限公司</t>
  </si>
  <si>
    <t>深圳市龙岗区园山街道横坪公路144号厂房4101-06</t>
  </si>
  <si>
    <t>魏小强15919738886</t>
  </si>
  <si>
    <t>深圳市华远环保科技有限公司</t>
  </si>
  <si>
    <t>深圳市龙岗区横岗街道大康路220号深茂水泥厂综合大楼</t>
  </si>
  <si>
    <t>林子豪   13147067666</t>
  </si>
  <si>
    <t>吉华街道</t>
  </si>
  <si>
    <t>深圳市绿发鹏程环保科技有限公司吉华分公司</t>
  </si>
  <si>
    <t>深圳市绿发鹏程环保科技有限公司</t>
  </si>
  <si>
    <t>深圳市龙岗区布吉街道吉华路上水径佰公坳石洞果场1栋1楼</t>
  </si>
  <si>
    <t>李仕军13316958672</t>
  </si>
  <si>
    <t>深圳市绿锦隆环保科技有限公司吉华劲牛分公司</t>
  </si>
  <si>
    <t>深圳市龙岗区吉华街道甘坑社区同富裕工业区53号</t>
  </si>
  <si>
    <t>李君海13929994418</t>
  </si>
  <si>
    <t>深圳市龙岗区吉华街道水径社区秀峰路53-1</t>
  </si>
  <si>
    <t>陈溪 13543302823</t>
  </si>
  <si>
    <t>深圳市绿志新型建材研究院有限公司</t>
  </si>
  <si>
    <t>深圳市龙岗区吉华街道农衣路39号</t>
  </si>
  <si>
    <t>张少洪15959297149</t>
  </si>
  <si>
    <t>龙岗街道</t>
  </si>
  <si>
    <t>深圳市和志诚环保建材有限公司</t>
  </si>
  <si>
    <t>深圳市龙岗区龙岗街道龙西社区大发工业区5栋厂房101</t>
  </si>
  <si>
    <t>罗国鹏18125557819</t>
  </si>
  <si>
    <t>合计</t>
  </si>
</sst>
</file>

<file path=xl/styles.xml><?xml version="1.0" encoding="utf-8"?>
<styleSheet xmlns="http://schemas.openxmlformats.org/spreadsheetml/2006/main">
  <numFmts count="1">
    <numFmt numFmtId="0" formatCode="General"/>
  </numFmts>
  <fonts count="9">
    <font>
      <name val="宋体"/>
      <sz val="11"/>
    </font>
    <font>
      <name val="宋体"/>
      <charset val="134"/>
      <sz val="11"/>
    </font>
    <font>
      <name val="宋体"/>
      <b/>
      <charset val="134"/>
      <sz val="20"/>
    </font>
    <font>
      <name val="宋体"/>
      <b/>
      <charset val="134"/>
      <sz val="11"/>
    </font>
    <font>
      <name val="Calibri"/>
      <charset val="134"/>
      <sz val="11"/>
    </font>
    <font>
      <name val="宋体"/>
      <charset val="134"/>
      <sz val="11"/>
    </font>
    <font>
      <name val="宋体"/>
      <charset val="134"/>
      <sz val="12"/>
    </font>
    <font>
      <name val="等线"/>
      <charset val="134"/>
      <sz val="11"/>
    </font>
    <font>
      <name val="宋体"/>
      <b/>
      <charset val="134"/>
      <sz val="12"/>
    </font>
  </fonts>
  <fills count="2">
    <fill>
      <patternFill patternType="none"/>
    </fill>
    <fill>
      <patternFill patternType="gray125"/>
    </fill>
  </fills>
  <borders count="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1">
    <xf numFmtId="0" fontId="0" fillId="0" borderId="0">
      <alignment vertical="center"/>
    </xf>
  </cellStyleXfs>
  <cellXfs count="20">
    <xf numFmtId="0" fontId="0" fillId="0" borderId="0" xfId="0">
      <alignment vertical="center"/>
    </xf>
    <xf numFmtId="0" fontId="1" fillId="0" borderId="0" xfId="0" applyFont="1" applyFill="1" applyAlignment="1">
      <alignment vertical="bottom"/>
    </xf>
    <xf numFmtId="0" fontId="1" fillId="0" borderId="0" xfId="0" applyFont="1" applyFill="1" applyAlignment="1">
      <alignment horizontal="left" vertical="bottom"/>
    </xf>
    <xf numFmtId="0" fontId="2"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1" xfId="0" applyFont="1" applyFill="1" applyBorder="1" applyAlignment="1">
      <alignment horizontal="left" vertical="center"/>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2" xfId="0" applyFont="1" applyFill="1" applyBorder="1" applyAlignment="1">
      <alignment horizontal="left" vertical="center" wrapText="1"/>
    </xf>
    <xf numFmtId="0" fontId="6" fillId="0" borderId="2"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1" fillId="0" borderId="2" xfId="0" applyFont="1" applyFill="1" applyBorder="1" applyAlignment="1">
      <alignment horizontal="left" vertical="center" wrapText="1"/>
    </xf>
    <xf numFmtId="0" fontId="5" fillId="0" borderId="2"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2" xfId="0" applyFont="1" applyFill="1" applyBorder="1" applyAlignment="1">
      <alignment horizontal="left" vertical="center" wrapText="1"/>
    </xf>
  </cellXfs>
  <cellStyles count="1">
    <cellStyle name="常规" xfId="0" builtinId="0"/>
  </cellStyles>
  <dxfs count="0"/>
  <tableStyles defaultTableStyle="TableStyleMedium2" defaultPivotStyle="PivotStyleMedium9" count="0"/>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www.wps.cn/officeDocument/2020/cellImage" Target="cellimages.xml"/><Relationship Id="rId3" Type="http://schemas.openxmlformats.org/officeDocument/2006/relationships/sharedStrings" Target="sharedStrings.xml"/><Relationship Id="rId4" Type="http://schemas.openxmlformats.org/officeDocument/2006/relationships/styles" Target="styles.xml"/><Relationship Id="rId5"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dir="t" rig="threeP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r="http://schemas.openxmlformats.org/officeDocument/2006/relationships" xmlns="http://schemas.openxmlformats.org/spreadsheetml/2006/main">
  <dimension ref="A1:O21"/>
  <sheetViews>
    <sheetView tabSelected="1" workbookViewId="0" topLeftCell="A6" zoomScale="115">
      <selection activeCell="I6" sqref="I6"/>
    </sheetView>
  </sheetViews>
  <sheetFormatPr defaultRowHeight="14.25" defaultColWidth="9"/>
  <cols>
    <col min="1" max="1" customWidth="1" width="3.5234375" style="1"/>
    <col min="2" max="2" customWidth="1" width="5.4296875" style="1"/>
    <col min="3" max="4" customWidth="1" width="17.796875" style="2"/>
    <col min="5" max="5" customWidth="1" width="20.289062" style="2"/>
    <col min="6" max="6" customWidth="1" width="10.0" style="1"/>
    <col min="7" max="11" customWidth="1" width="12.199219" style="1"/>
    <col min="12" max="12" customWidth="1" width="11.472656" style="1"/>
    <col min="13" max="13" customWidth="1" width="13.957031" style="1"/>
    <col min="14" max="14" customWidth="1" width="9.699219" style="1"/>
    <col min="15" max="16384" customWidth="0" width="9.0" style="1"/>
  </cols>
  <sheetData>
    <row r="1" spans="8:8" ht="50.0" customHeight="1">
      <c r="A1" s="3" t="s">
        <v>0</v>
      </c>
      <c r="B1" s="4"/>
      <c r="C1" s="5"/>
      <c r="D1" s="5"/>
      <c r="E1" s="5"/>
      <c r="F1" s="4"/>
      <c r="G1" s="4"/>
      <c r="H1" s="4"/>
      <c r="I1" s="4"/>
      <c r="J1" s="4"/>
      <c r="K1" s="4"/>
      <c r="L1" s="4"/>
      <c r="M1" s="4"/>
      <c r="N1" s="4"/>
    </row>
    <row r="2" spans="8:8" ht="35.25" customHeight="1">
      <c r="A2" s="6" t="s">
        <v>1</v>
      </c>
      <c r="B2" s="6" t="s">
        <v>2</v>
      </c>
      <c r="C2" s="6" t="s">
        <v>3</v>
      </c>
      <c r="D2" s="7" t="s">
        <v>4</v>
      </c>
      <c r="E2" s="6" t="s">
        <v>5</v>
      </c>
      <c r="F2" s="6" t="s">
        <v>6</v>
      </c>
      <c r="G2" s="6" t="s">
        <v>7</v>
      </c>
      <c r="H2" s="6"/>
      <c r="I2" s="6"/>
      <c r="J2" s="6"/>
      <c r="K2" s="6"/>
      <c r="L2" s="6" t="s">
        <v>8</v>
      </c>
      <c r="M2" s="6" t="s">
        <v>9</v>
      </c>
      <c r="N2" s="6" t="s">
        <v>10</v>
      </c>
    </row>
    <row r="3" spans="8:8" ht="52.0" customHeight="1">
      <c r="A3" s="6"/>
      <c r="B3" s="6"/>
      <c r="C3" s="6"/>
      <c r="D3" s="8"/>
      <c r="E3" s="6"/>
      <c r="F3" s="6"/>
      <c r="G3" s="6" t="s">
        <v>11</v>
      </c>
      <c r="H3" s="6" t="s">
        <v>12</v>
      </c>
      <c r="I3" s="6" t="s">
        <v>13</v>
      </c>
      <c r="J3" s="6" t="s">
        <v>14</v>
      </c>
      <c r="K3" s="6" t="s">
        <v>15</v>
      </c>
      <c r="L3" s="6"/>
      <c r="M3" s="6"/>
      <c r="N3" s="6"/>
    </row>
    <row r="4" spans="8:8" ht="43.0" customHeight="1">
      <c r="A4" s="9">
        <v>1.0</v>
      </c>
      <c r="B4" s="10" t="s">
        <v>16</v>
      </c>
      <c r="C4" s="11" t="s">
        <v>17</v>
      </c>
      <c r="D4" s="11" t="s">
        <v>17</v>
      </c>
      <c r="E4" s="11" t="s">
        <v>18</v>
      </c>
      <c r="F4" s="12">
        <v>1.77</v>
      </c>
      <c r="G4" s="12">
        <v>68.0</v>
      </c>
      <c r="H4" s="12">
        <v>50.0</v>
      </c>
      <c r="I4" s="12" t="s">
        <v>19</v>
      </c>
      <c r="J4" s="12" t="s">
        <v>19</v>
      </c>
      <c r="K4" s="12" t="s">
        <v>19</v>
      </c>
      <c r="L4" s="12">
        <f t="shared" si="0" ref="L4:L6">SUM(G4,H4)</f>
        <v>118.0</v>
      </c>
      <c r="M4" s="13" t="s">
        <v>20</v>
      </c>
      <c r="N4" s="13"/>
    </row>
    <row r="5" spans="8:8" ht="43.0" customHeight="1">
      <c r="A5" s="9">
        <v>2.0</v>
      </c>
      <c r="B5" s="14"/>
      <c r="C5" s="11" t="s">
        <v>21</v>
      </c>
      <c r="D5" s="11" t="s">
        <v>21</v>
      </c>
      <c r="E5" s="11" t="s">
        <v>22</v>
      </c>
      <c r="F5" s="12">
        <v>2.91</v>
      </c>
      <c r="G5" s="12">
        <v>96.0</v>
      </c>
      <c r="H5" s="12">
        <v>12.0</v>
      </c>
      <c r="I5" s="12" t="s">
        <v>19</v>
      </c>
      <c r="J5" s="12" t="s">
        <v>19</v>
      </c>
      <c r="K5" s="12" t="s">
        <v>19</v>
      </c>
      <c r="L5" s="12">
        <f t="shared" si="0"/>
        <v>108.0</v>
      </c>
      <c r="M5" s="13" t="s">
        <v>23</v>
      </c>
      <c r="N5" s="13"/>
    </row>
    <row r="6" spans="8:8" ht="43.0" customHeight="1">
      <c r="A6" s="9">
        <v>3.0</v>
      </c>
      <c r="B6" s="15"/>
      <c r="C6" s="11" t="s">
        <v>24</v>
      </c>
      <c r="D6" s="11" t="s">
        <v>25</v>
      </c>
      <c r="E6" s="11" t="s">
        <v>26</v>
      </c>
      <c r="F6" s="12">
        <v>0.775</v>
      </c>
      <c r="G6" s="12">
        <v>28.8</v>
      </c>
      <c r="H6" s="12">
        <v>12.0</v>
      </c>
      <c r="I6" s="12" t="s">
        <v>19</v>
      </c>
      <c r="J6" s="12">
        <v>10.5</v>
      </c>
      <c r="K6" s="12">
        <v>10.5</v>
      </c>
      <c r="L6" s="12">
        <f>G6+H6+J6+K6</f>
        <v>61.8</v>
      </c>
      <c r="M6" s="13" t="s">
        <v>27</v>
      </c>
      <c r="N6" s="13"/>
    </row>
    <row r="7" spans="8:8" ht="43.0" customHeight="1">
      <c r="A7" s="9">
        <v>4.0</v>
      </c>
      <c r="B7" s="10" t="s">
        <v>28</v>
      </c>
      <c r="C7" s="11" t="s">
        <v>29</v>
      </c>
      <c r="D7" s="11" t="s">
        <v>30</v>
      </c>
      <c r="E7" s="11" t="s">
        <v>31</v>
      </c>
      <c r="F7" s="12">
        <v>0.6</v>
      </c>
      <c r="G7" s="12">
        <v>60.0</v>
      </c>
      <c r="H7" s="12" t="s">
        <v>19</v>
      </c>
      <c r="I7" s="12" t="s">
        <v>32</v>
      </c>
      <c r="J7" s="12" t="s">
        <v>19</v>
      </c>
      <c r="K7" s="12" t="s">
        <v>19</v>
      </c>
      <c r="L7" s="12">
        <f>SUM(G7,H7)</f>
        <v>60.0</v>
      </c>
      <c r="M7" s="13" t="s">
        <v>33</v>
      </c>
      <c r="N7" s="13"/>
    </row>
    <row r="8" spans="8:8" ht="43.0" customHeight="1">
      <c r="A8" s="9">
        <v>5.0</v>
      </c>
      <c r="B8" s="14"/>
      <c r="C8" s="11" t="s">
        <v>34</v>
      </c>
      <c r="D8" s="11" t="s">
        <v>34</v>
      </c>
      <c r="E8" s="11" t="s">
        <v>35</v>
      </c>
      <c r="F8" s="12">
        <v>6.5</v>
      </c>
      <c r="G8" s="12">
        <v>100.0</v>
      </c>
      <c r="H8" s="12">
        <v>50.0</v>
      </c>
      <c r="I8" s="12" t="s">
        <v>32</v>
      </c>
      <c r="J8" s="12" t="s">
        <v>19</v>
      </c>
      <c r="K8" s="12" t="s">
        <v>19</v>
      </c>
      <c r="L8" s="12">
        <f>SUM(G8,H8)</f>
        <v>150.0</v>
      </c>
      <c r="M8" s="13" t="s">
        <v>36</v>
      </c>
      <c r="N8" s="13"/>
    </row>
    <row r="9" spans="8:8" ht="43.0" customHeight="1">
      <c r="A9" s="9">
        <v>6.0</v>
      </c>
      <c r="B9" s="14"/>
      <c r="C9" s="16" t="s">
        <v>37</v>
      </c>
      <c r="D9" s="16" t="s">
        <v>37</v>
      </c>
      <c r="E9" s="16" t="s">
        <v>38</v>
      </c>
      <c r="F9" s="12">
        <v>0.586</v>
      </c>
      <c r="G9" s="12">
        <v>62.0</v>
      </c>
      <c r="H9" s="12">
        <v>10.0</v>
      </c>
      <c r="I9" s="12" t="s">
        <v>19</v>
      </c>
      <c r="J9" s="12" t="s">
        <v>19</v>
      </c>
      <c r="K9" s="12" t="s">
        <v>19</v>
      </c>
      <c r="L9" s="12">
        <f>SUM(G9,H9)</f>
        <v>72.0</v>
      </c>
      <c r="M9" s="13" t="s">
        <v>39</v>
      </c>
      <c r="N9" s="13"/>
    </row>
    <row r="10" spans="8:8" ht="43.0" customHeight="1">
      <c r="A10" s="9">
        <v>7.0</v>
      </c>
      <c r="B10" s="14"/>
      <c r="C10" s="16" t="s">
        <v>40</v>
      </c>
      <c r="D10" s="16" t="s">
        <v>40</v>
      </c>
      <c r="E10" s="16" t="s">
        <v>41</v>
      </c>
      <c r="F10" s="12">
        <v>1.32</v>
      </c>
      <c r="G10" s="12">
        <v>40.0</v>
      </c>
      <c r="H10" s="12">
        <v>40.0</v>
      </c>
      <c r="I10" s="12" t="s">
        <v>19</v>
      </c>
      <c r="J10" s="12" t="s">
        <v>19</v>
      </c>
      <c r="K10" s="12" t="s">
        <v>19</v>
      </c>
      <c r="L10" s="12">
        <f>SUM(G10,H10)</f>
        <v>80.0</v>
      </c>
      <c r="M10" s="13" t="s">
        <v>42</v>
      </c>
      <c r="N10" s="13"/>
    </row>
    <row r="11" spans="8:8" ht="43.0" customHeight="1">
      <c r="A11" s="9">
        <v>8.0</v>
      </c>
      <c r="B11" s="14"/>
      <c r="C11" s="11" t="s">
        <v>43</v>
      </c>
      <c r="D11" s="11" t="s">
        <v>25</v>
      </c>
      <c r="E11" s="16" t="s">
        <v>41</v>
      </c>
      <c r="F11" s="12">
        <v>0.862</v>
      </c>
      <c r="G11" s="12" t="s">
        <v>19</v>
      </c>
      <c r="H11" s="12" t="s">
        <v>19</v>
      </c>
      <c r="I11" s="12" t="s">
        <v>19</v>
      </c>
      <c r="J11" s="12">
        <v>30.0</v>
      </c>
      <c r="K11" s="12">
        <v>30.0</v>
      </c>
      <c r="L11" s="12">
        <v>60.0</v>
      </c>
      <c r="M11" s="13" t="s">
        <v>44</v>
      </c>
      <c r="N11" s="13"/>
    </row>
    <row r="12" spans="8:8" ht="43.0" customHeight="1">
      <c r="A12" s="9">
        <v>9.0</v>
      </c>
      <c r="B12" s="10" t="s">
        <v>45</v>
      </c>
      <c r="C12" s="11" t="s">
        <v>46</v>
      </c>
      <c r="D12" s="11" t="s">
        <v>46</v>
      </c>
      <c r="E12" s="11" t="s">
        <v>47</v>
      </c>
      <c r="F12" s="12">
        <v>1.05</v>
      </c>
      <c r="G12" s="12">
        <v>80.0</v>
      </c>
      <c r="H12" s="12">
        <v>20.0</v>
      </c>
      <c r="I12" s="12" t="s">
        <v>19</v>
      </c>
      <c r="J12" s="12" t="s">
        <v>19</v>
      </c>
      <c r="K12" s="12" t="s">
        <v>19</v>
      </c>
      <c r="L12" s="12">
        <f t="shared" si="1" ref="L12:L20">SUM(G12,H12)</f>
        <v>100.0</v>
      </c>
      <c r="M12" s="13" t="s">
        <v>48</v>
      </c>
      <c r="N12" s="13"/>
    </row>
    <row r="13" spans="8:8" ht="43.0" customHeight="1">
      <c r="A13" s="9">
        <v>10.0</v>
      </c>
      <c r="B13" s="14"/>
      <c r="C13" s="11" t="s">
        <v>49</v>
      </c>
      <c r="D13" s="11" t="s">
        <v>49</v>
      </c>
      <c r="E13" s="11" t="s">
        <v>50</v>
      </c>
      <c r="F13" s="12">
        <v>0.44</v>
      </c>
      <c r="G13" s="12">
        <v>42.0</v>
      </c>
      <c r="H13" s="12">
        <v>6.0</v>
      </c>
      <c r="I13" s="12" t="s">
        <v>19</v>
      </c>
      <c r="J13" s="12" t="s">
        <v>19</v>
      </c>
      <c r="K13" s="12" t="s">
        <v>19</v>
      </c>
      <c r="L13" s="12">
        <f t="shared" si="1"/>
        <v>48.0</v>
      </c>
      <c r="M13" s="13" t="s">
        <v>51</v>
      </c>
      <c r="N13" s="13"/>
    </row>
    <row r="14" spans="8:8" ht="43.0" customHeight="1">
      <c r="A14" s="9">
        <v>11.0</v>
      </c>
      <c r="B14" s="14"/>
      <c r="C14" s="11" t="s">
        <v>52</v>
      </c>
      <c r="D14" s="11" t="s">
        <v>52</v>
      </c>
      <c r="E14" s="11" t="s">
        <v>53</v>
      </c>
      <c r="F14" s="12">
        <v>1.57</v>
      </c>
      <c r="G14" s="12">
        <v>36.0</v>
      </c>
      <c r="H14" s="12">
        <v>24.0</v>
      </c>
      <c r="I14" s="12" t="s">
        <v>19</v>
      </c>
      <c r="J14" s="12" t="s">
        <v>19</v>
      </c>
      <c r="K14" s="12" t="s">
        <v>19</v>
      </c>
      <c r="L14" s="12">
        <v>60.0</v>
      </c>
      <c r="M14" s="13" t="s">
        <v>54</v>
      </c>
      <c r="N14" s="13"/>
    </row>
    <row r="15" spans="8:8" ht="43.0" customHeight="1">
      <c r="A15" s="9">
        <v>12.0</v>
      </c>
      <c r="B15" s="14"/>
      <c r="C15" s="11" t="s">
        <v>55</v>
      </c>
      <c r="D15" s="11" t="s">
        <v>55</v>
      </c>
      <c r="E15" s="11" t="s">
        <v>56</v>
      </c>
      <c r="F15" s="12">
        <v>2.623</v>
      </c>
      <c r="G15" s="12">
        <v>43.0</v>
      </c>
      <c r="H15" s="12">
        <v>72.0</v>
      </c>
      <c r="I15" s="12" t="s">
        <v>19</v>
      </c>
      <c r="J15" s="12" t="s">
        <v>19</v>
      </c>
      <c r="K15" s="12" t="s">
        <v>19</v>
      </c>
      <c r="L15" s="12">
        <f t="shared" si="1"/>
        <v>115.0</v>
      </c>
      <c r="M15" s="13" t="s">
        <v>57</v>
      </c>
      <c r="N15" s="13"/>
    </row>
    <row r="16" spans="8:8" ht="43.0" customHeight="1">
      <c r="A16" s="9">
        <v>13.0</v>
      </c>
      <c r="B16" s="10" t="s">
        <v>58</v>
      </c>
      <c r="C16" s="11" t="s">
        <v>59</v>
      </c>
      <c r="D16" s="11" t="s">
        <v>60</v>
      </c>
      <c r="E16" s="11" t="s">
        <v>61</v>
      </c>
      <c r="F16" s="12">
        <v>1.4</v>
      </c>
      <c r="G16" s="12">
        <v>10.0</v>
      </c>
      <c r="H16" s="12">
        <v>40.0</v>
      </c>
      <c r="I16" s="12" t="s">
        <v>19</v>
      </c>
      <c r="J16" s="12" t="s">
        <v>19</v>
      </c>
      <c r="K16" s="12" t="s">
        <v>19</v>
      </c>
      <c r="L16" s="12">
        <f t="shared" si="1"/>
        <v>50.0</v>
      </c>
      <c r="M16" s="13" t="s">
        <v>62</v>
      </c>
      <c r="N16" s="13"/>
    </row>
    <row r="17" spans="8:8" ht="43.0" customHeight="1">
      <c r="A17" s="9">
        <v>14.0</v>
      </c>
      <c r="B17" s="14"/>
      <c r="C17" s="11" t="s">
        <v>63</v>
      </c>
      <c r="D17" s="11" t="s">
        <v>17</v>
      </c>
      <c r="E17" s="11" t="s">
        <v>64</v>
      </c>
      <c r="F17" s="12">
        <v>2.569</v>
      </c>
      <c r="G17" s="12">
        <v>80.0</v>
      </c>
      <c r="H17" s="12">
        <v>30.0</v>
      </c>
      <c r="I17" s="12" t="s">
        <v>19</v>
      </c>
      <c r="J17" s="12" t="s">
        <v>19</v>
      </c>
      <c r="K17" s="12" t="s">
        <v>19</v>
      </c>
      <c r="L17" s="12">
        <f t="shared" si="1"/>
        <v>110.0</v>
      </c>
      <c r="M17" s="13" t="s">
        <v>65</v>
      </c>
      <c r="N17" s="13"/>
    </row>
    <row r="18" spans="8:8" ht="43.0" customHeight="1">
      <c r="A18" s="9">
        <v>15.0</v>
      </c>
      <c r="B18" s="14"/>
      <c r="C18" s="11" t="s">
        <v>30</v>
      </c>
      <c r="D18" s="11" t="s">
        <v>30</v>
      </c>
      <c r="E18" s="11" t="s">
        <v>66</v>
      </c>
      <c r="F18" s="12">
        <v>2.98</v>
      </c>
      <c r="G18" s="12">
        <v>90.0</v>
      </c>
      <c r="H18" s="12">
        <v>30.0</v>
      </c>
      <c r="I18" s="12" t="s">
        <v>19</v>
      </c>
      <c r="J18" s="12" t="s">
        <v>19</v>
      </c>
      <c r="K18" s="12" t="s">
        <v>19</v>
      </c>
      <c r="L18" s="12">
        <f t="shared" si="1"/>
        <v>120.0</v>
      </c>
      <c r="M18" s="13" t="s">
        <v>67</v>
      </c>
      <c r="N18" s="13"/>
    </row>
    <row r="19" spans="8:8" ht="43.0" customHeight="1">
      <c r="A19" s="9">
        <v>16.0</v>
      </c>
      <c r="B19" s="15"/>
      <c r="C19" s="16" t="s">
        <v>68</v>
      </c>
      <c r="D19" s="16" t="s">
        <v>68</v>
      </c>
      <c r="E19" s="16" t="s">
        <v>69</v>
      </c>
      <c r="F19" s="12">
        <v>2.728</v>
      </c>
      <c r="G19" s="12">
        <v>60.0</v>
      </c>
      <c r="H19" s="12">
        <v>30.0</v>
      </c>
      <c r="I19" s="12" t="s">
        <v>19</v>
      </c>
      <c r="J19" s="12" t="s">
        <v>19</v>
      </c>
      <c r="K19" s="12" t="s">
        <v>19</v>
      </c>
      <c r="L19" s="12">
        <f t="shared" si="1"/>
        <v>90.0</v>
      </c>
      <c r="M19" s="13" t="s">
        <v>70</v>
      </c>
      <c r="N19" s="13"/>
    </row>
    <row r="20" spans="8:8" ht="43.0" customHeight="1">
      <c r="A20" s="9">
        <v>17.0</v>
      </c>
      <c r="B20" s="17" t="s">
        <v>71</v>
      </c>
      <c r="C20" s="16" t="s">
        <v>72</v>
      </c>
      <c r="D20" s="16" t="s">
        <v>72</v>
      </c>
      <c r="E20" s="16" t="s">
        <v>73</v>
      </c>
      <c r="F20" s="12">
        <v>0.52</v>
      </c>
      <c r="G20" s="12">
        <v>42.0</v>
      </c>
      <c r="H20" s="12">
        <v>21.0</v>
      </c>
      <c r="I20" s="12" t="s">
        <v>19</v>
      </c>
      <c r="J20" s="12" t="s">
        <v>19</v>
      </c>
      <c r="K20" s="12" t="s">
        <v>19</v>
      </c>
      <c r="L20" s="12">
        <f t="shared" si="1"/>
        <v>63.0</v>
      </c>
      <c r="M20" s="13" t="s">
        <v>74</v>
      </c>
      <c r="N20" s="13"/>
    </row>
    <row r="21" spans="8:8" ht="27.75" customHeight="1">
      <c r="A21" s="18" t="s">
        <v>75</v>
      </c>
      <c r="B21" s="18"/>
      <c r="C21" s="19"/>
      <c r="D21" s="19"/>
      <c r="E21" s="19"/>
      <c r="F21" s="18">
        <f t="shared" si="2" ref="F21:L21">SUM(F4:F20)</f>
        <v>31.203000000000003</v>
      </c>
      <c r="G21" s="18">
        <f t="shared" si="2"/>
        <v>937.8</v>
      </c>
      <c r="H21" s="18">
        <f t="shared" si="2"/>
        <v>447.0</v>
      </c>
      <c r="I21" s="18">
        <f t="shared" si="2"/>
        <v>0.0</v>
      </c>
      <c r="J21" s="18">
        <f t="shared" si="2"/>
        <v>40.5</v>
      </c>
      <c r="K21" s="18">
        <f t="shared" si="2"/>
        <v>40.5</v>
      </c>
      <c r="L21" s="18">
        <f t="shared" si="2"/>
        <v>1465.8</v>
      </c>
      <c r="M21" s="13"/>
      <c r="N21" s="13"/>
    </row>
  </sheetData>
  <mergeCells count="16">
    <mergeCell ref="A1:N1"/>
    <mergeCell ref="B7:B11"/>
    <mergeCell ref="L2:L3"/>
    <mergeCell ref="M2:M3"/>
    <mergeCell ref="N2:N3"/>
    <mergeCell ref="G2:K2"/>
    <mergeCell ref="A21:E21"/>
    <mergeCell ref="B16:B19"/>
    <mergeCell ref="B12:B15"/>
    <mergeCell ref="E2:E3"/>
    <mergeCell ref="A2:A3"/>
    <mergeCell ref="D2:D3"/>
    <mergeCell ref="C2:C3"/>
    <mergeCell ref="B4:B6"/>
    <mergeCell ref="B2:B3"/>
    <mergeCell ref="F2:F3"/>
  </mergeCells>
  <printOptions horizontalCentered="1"/>
  <pageMargins left="0.109722222222222" right="0.109722222222222" top="0.161111111111111" bottom="0.161111111111111" header="0.298611111111111" footer="0.298611111111111"/>
  <pageSetup paperSize="9" scale="75" orientation="landscape"/>
</worksheet>
</file>

<file path=docProps/app.xml><?xml version="1.0" encoding="utf-8"?>
<Properties xmlns="http://schemas.openxmlformats.org/officeDocument/2006/extended-properties">
  <Application>Kingsoft Office</Application>
  <ScaleCrop>0</ScaleCrop>
  <LinksUpToDate>0</LinksUpToDate>
</Properties>
</file>

<file path=docProps/core.xml><?xml version="1.0" encoding="utf-8"?>
<cp:coreProperties xmlns:cp="http://schemas.openxmlformats.org/package/2006/metadata/core-properties" xmlns:dc="http://purl.org/dc/elements/1.1/" xmlns:dcterms="http://purl.org/dc/terms/" xmlns:xsi="http://www.w3.org/2001/XMLSchema-instance">
  <dc:creator>高天军</dc:creator>
  <cp:lastModifiedBy>江惠桢</cp:lastModifiedBy>
  <dcterms:created xsi:type="dcterms:W3CDTF">2006-10-03T16:00:00Z</dcterms:created>
  <dcterms:modified xsi:type="dcterms:W3CDTF">2025-11-05T23:21:11Z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2052-11.8.2.12128</vt:lpwstr>
  </property>
  <property fmtid="{D5CDD505-2E9C-101B-9397-08002B2CF9AE}" pid="3" name="ICV">
    <vt:lpwstr>61271E479AA0116050CA0969CF863F0C</vt:lpwstr>
  </property>
</Properties>
</file>