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专审报价" sheetId="1" r:id="rId1"/>
  </sheets>
  <calcPr calcId="144525"/>
</workbook>
</file>

<file path=xl/sharedStrings.xml><?xml version="1.0" encoding="utf-8"?>
<sst xmlns="http://schemas.openxmlformats.org/spreadsheetml/2006/main" count="27" uniqueCount="27">
  <si>
    <t>2025年-2026年南湾街道城市管家项目合同履约专项审计报价单</t>
  </si>
  <si>
    <t>序号</t>
  </si>
  <si>
    <t>项目</t>
  </si>
  <si>
    <t>服务内容</t>
  </si>
  <si>
    <t>履约项目</t>
  </si>
  <si>
    <t>合同金额</t>
  </si>
  <si>
    <t>预算报价</t>
  </si>
  <si>
    <t>备注</t>
  </si>
  <si>
    <t>（万元）</t>
  </si>
  <si>
    <t>（元）</t>
  </si>
  <si>
    <t>2025-2026南湾街道城市管家项目</t>
  </si>
  <si>
    <t>1、按照委托方要求对南湾街道城市管家项目履约情况进行专项审计（2025.8.13-2026.8.12）
2、根据中标合同、履约单位提供的财务资料及项目管理资料，核实各履约服务项目业务开展情况，通过查阅资料、问询、实地盘点、项目收支账簿审核等方式确认项目实施过程中的人员配置、设备投入、完成数量等是否达到合同规定的标准，成本项目支出是否符合合同约定。对现场资料记录，保存归档以及管理进行审核是否符合合同要求等。
3、根据项目考核标准，核实履约付款金额，对审计中发现的重大差异、合同执行不到位等情况及时向委托方反馈。
4、根据委托方要求定期跟进项目履约情况，对每月付款资料指导协助审核，可按要求到指定地点开展审核工作。
5、根据审计结果出具专项审计报告，提交委托方。</t>
  </si>
  <si>
    <t>清扫保洁</t>
  </si>
  <si>
    <t>1.审计组共4人，项目负责人为本所执业注册会计师，审计组成员均具有参与同类项目专项审计经验人员。
2.预算报价主要以项目合同金额为依据，并结合审计人员期间跟进安排及预计工作时间，综合确定：一是以中标价1.08亿及审计计费标准计算，费用是9.4万；二是每月跟踪审核全年预计12天，按助理2人标准是1600*2*12，即3.84万</t>
  </si>
  <si>
    <t>垃圾清运</t>
  </si>
  <si>
    <t>垃圾转运站管理</t>
  </si>
  <si>
    <t>垃圾转运站除臭设备管理</t>
  </si>
  <si>
    <t>公厕管理</t>
  </si>
  <si>
    <t>道路绿化管养</t>
  </si>
  <si>
    <t>公园管养</t>
  </si>
  <si>
    <t>废旧家具收集清运及资源化处理</t>
  </si>
  <si>
    <t>垃圾减量与分类</t>
  </si>
  <si>
    <t>爱卫消杀</t>
  </si>
  <si>
    <t>合计</t>
  </si>
  <si>
    <t>说明：</t>
  </si>
  <si>
    <t>1、本次报价专项审计系按《广东省物价局关于会计师事务所服务收费有关问题的通知》粤价[2011]313号规定计算。</t>
  </si>
  <si>
    <t>2、跟踪审核工作是按预计工作量，并考虑安排的专业人员和预计工作时间，项目负责人2400元/工作日，注册会计师2200元/工作日，审计助理1600元/工作日</t>
  </si>
</sst>
</file>

<file path=xl/styles.xml><?xml version="1.0" encoding="utf-8"?>
<styleSheet xmlns="http://schemas.openxmlformats.org/spreadsheetml/2006/main">
  <numFmts count="6">
    <numFmt numFmtId="176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00000"/>
  </numFmts>
  <fonts count="25">
    <font>
      <sz val="12"/>
      <name val="宋体"/>
      <charset val="134"/>
    </font>
    <font>
      <b/>
      <sz val="22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9" borderId="15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4" fillId="25" borderId="1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4" borderId="16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24" borderId="17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9" borderId="14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justify"/>
    </xf>
    <xf numFmtId="0" fontId="1" fillId="0" borderId="0" xfId="0" applyFont="1" applyBorder="1" applyAlignment="1">
      <alignment horizontal="center" vertical="justify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left" vertical="center" wrapText="1"/>
    </xf>
    <xf numFmtId="176" fontId="0" fillId="0" borderId="7" xfId="0" applyNumberFormat="1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76" fontId="0" fillId="0" borderId="8" xfId="0" applyNumberForma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7" fontId="0" fillId="0" borderId="10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76" fontId="0" fillId="0" borderId="4" xfId="32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176" fontId="0" fillId="0" borderId="7" xfId="32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176" fontId="4" fillId="0" borderId="7" xfId="0" applyNumberFormat="1" applyFont="1" applyBorder="1" applyAlignment="1">
      <alignment horizontal="center" vertical="center"/>
    </xf>
    <xf numFmtId="43" fontId="4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tabSelected="1" zoomScale="130" zoomScaleNormal="130" workbookViewId="0">
      <selection activeCell="C5" sqref="C5:C14"/>
    </sheetView>
  </sheetViews>
  <sheetFormatPr defaultColWidth="9" defaultRowHeight="14.25"/>
  <cols>
    <col min="1" max="1" width="5.35833333333333" customWidth="1"/>
    <col min="2" max="2" width="12.35" customWidth="1"/>
    <col min="3" max="3" width="43.225" customWidth="1"/>
    <col min="4" max="4" width="15.1916666666667" customWidth="1"/>
    <col min="5" max="5" width="14.8166666666667" customWidth="1"/>
    <col min="6" max="6" width="15.6916666666667" customWidth="1"/>
    <col min="7" max="7" width="19.5" customWidth="1"/>
    <col min="9" max="9" width="12.625"/>
    <col min="10" max="10" width="18.9" customWidth="1"/>
  </cols>
  <sheetData>
    <row r="1" ht="15.75" customHeight="1"/>
    <row r="2" ht="36.75" customHeight="1" spans="1:7">
      <c r="A2" s="2" t="s">
        <v>0</v>
      </c>
      <c r="B2" s="2"/>
      <c r="C2" s="3"/>
      <c r="D2" s="3"/>
      <c r="E2" s="3"/>
      <c r="F2" s="3"/>
      <c r="G2" s="3"/>
    </row>
    <row r="3" s="1" customFormat="1" ht="23" customHeight="1" spans="1:7">
      <c r="A3" s="4" t="s">
        <v>1</v>
      </c>
      <c r="B3" s="5" t="s">
        <v>2</v>
      </c>
      <c r="C3" s="5" t="s">
        <v>3</v>
      </c>
      <c r="D3" s="5" t="s">
        <v>4</v>
      </c>
      <c r="E3" s="23" t="s">
        <v>5</v>
      </c>
      <c r="F3" s="24" t="s">
        <v>6</v>
      </c>
      <c r="G3" s="9" t="s">
        <v>7</v>
      </c>
    </row>
    <row r="4" s="1" customFormat="1" ht="23" customHeight="1" spans="1:7">
      <c r="A4" s="6"/>
      <c r="B4" s="7"/>
      <c r="C4" s="8"/>
      <c r="D4" s="7"/>
      <c r="E4" s="25" t="s">
        <v>8</v>
      </c>
      <c r="F4" s="26" t="s">
        <v>9</v>
      </c>
      <c r="G4" s="27"/>
    </row>
    <row r="5" ht="28" customHeight="1" spans="1:7">
      <c r="A5" s="9">
        <v>1</v>
      </c>
      <c r="B5" s="10" t="s">
        <v>10</v>
      </c>
      <c r="C5" s="11" t="s">
        <v>11</v>
      </c>
      <c r="D5" s="12" t="s">
        <v>12</v>
      </c>
      <c r="E5" s="28">
        <v>10858.85</v>
      </c>
      <c r="F5" s="28">
        <f>47000*2+1600*2*12</f>
        <v>132400</v>
      </c>
      <c r="G5" s="29" t="s">
        <v>13</v>
      </c>
    </row>
    <row r="6" ht="28" customHeight="1" spans="1:7">
      <c r="A6" s="13"/>
      <c r="B6" s="14"/>
      <c r="C6" s="15"/>
      <c r="D6" s="12" t="s">
        <v>14</v>
      </c>
      <c r="E6" s="28"/>
      <c r="F6" s="28"/>
      <c r="G6" s="30"/>
    </row>
    <row r="7" ht="28" customHeight="1" spans="1:7">
      <c r="A7" s="13"/>
      <c r="B7" s="14"/>
      <c r="C7" s="15"/>
      <c r="D7" s="12" t="s">
        <v>15</v>
      </c>
      <c r="E7" s="31"/>
      <c r="F7" s="31"/>
      <c r="G7" s="30"/>
    </row>
    <row r="8" ht="34" customHeight="1" spans="1:7">
      <c r="A8" s="13"/>
      <c r="B8" s="14"/>
      <c r="C8" s="15"/>
      <c r="D8" s="12" t="s">
        <v>16</v>
      </c>
      <c r="E8" s="31"/>
      <c r="F8" s="31"/>
      <c r="G8" s="30"/>
    </row>
    <row r="9" ht="29" customHeight="1" spans="1:7">
      <c r="A9" s="13"/>
      <c r="B9" s="14"/>
      <c r="C9" s="15"/>
      <c r="D9" s="12" t="s">
        <v>17</v>
      </c>
      <c r="E9" s="31"/>
      <c r="F9" s="31"/>
      <c r="G9" s="30"/>
    </row>
    <row r="10" ht="29" customHeight="1" spans="1:7">
      <c r="A10" s="13"/>
      <c r="B10" s="14"/>
      <c r="C10" s="15"/>
      <c r="D10" s="12" t="s">
        <v>18</v>
      </c>
      <c r="E10" s="31"/>
      <c r="F10" s="31"/>
      <c r="G10" s="30"/>
    </row>
    <row r="11" ht="29" customHeight="1" spans="1:7">
      <c r="A11" s="13"/>
      <c r="B11" s="14"/>
      <c r="C11" s="15"/>
      <c r="D11" s="12" t="s">
        <v>19</v>
      </c>
      <c r="E11" s="31"/>
      <c r="F11" s="31"/>
      <c r="G11" s="30"/>
    </row>
    <row r="12" ht="34" customHeight="1" spans="1:7">
      <c r="A12" s="13"/>
      <c r="B12" s="14"/>
      <c r="C12" s="15"/>
      <c r="D12" s="12" t="s">
        <v>20</v>
      </c>
      <c r="E12" s="31"/>
      <c r="F12" s="31"/>
      <c r="G12" s="30"/>
    </row>
    <row r="13" ht="29" customHeight="1" spans="1:7">
      <c r="A13" s="13"/>
      <c r="B13" s="14"/>
      <c r="C13" s="15"/>
      <c r="D13" s="12" t="s">
        <v>21</v>
      </c>
      <c r="E13" s="31"/>
      <c r="F13" s="31"/>
      <c r="G13" s="30"/>
    </row>
    <row r="14" ht="29" customHeight="1" spans="1:7">
      <c r="A14" s="13"/>
      <c r="B14" s="16"/>
      <c r="C14" s="15"/>
      <c r="D14" s="12" t="s">
        <v>22</v>
      </c>
      <c r="E14" s="31"/>
      <c r="F14" s="31"/>
      <c r="G14" s="32"/>
    </row>
    <row r="15" ht="36" customHeight="1" spans="1:7">
      <c r="A15" s="17"/>
      <c r="B15" s="18"/>
      <c r="C15" s="18" t="s">
        <v>23</v>
      </c>
      <c r="D15" s="18"/>
      <c r="E15" s="33">
        <f>SUM(E5:E14)</f>
        <v>10858.85</v>
      </c>
      <c r="F15" s="34">
        <f>SUM(F5:F14)</f>
        <v>132400</v>
      </c>
      <c r="G15" s="35"/>
    </row>
    <row r="16" ht="9.75" customHeight="1" spans="1:7">
      <c r="A16" s="19"/>
      <c r="B16" s="19"/>
      <c r="C16" s="19"/>
      <c r="D16" s="19"/>
      <c r="E16" s="19"/>
      <c r="F16" s="19"/>
      <c r="G16" s="19"/>
    </row>
    <row r="17" ht="30" customHeight="1" spans="1:9">
      <c r="A17" s="20" t="s">
        <v>24</v>
      </c>
      <c r="B17" s="21" t="s">
        <v>25</v>
      </c>
      <c r="C17" s="21"/>
      <c r="D17" s="21"/>
      <c r="E17" s="21"/>
      <c r="F17" s="21"/>
      <c r="G17" s="21"/>
      <c r="H17" s="36"/>
      <c r="I17" s="36"/>
    </row>
    <row r="18" ht="34" customHeight="1" spans="2:7">
      <c r="B18" s="21" t="s">
        <v>26</v>
      </c>
      <c r="C18" s="21"/>
      <c r="D18" s="21"/>
      <c r="E18" s="21"/>
      <c r="F18" s="21"/>
      <c r="G18" s="21"/>
    </row>
    <row r="20" spans="4:4">
      <c r="D20" s="22"/>
    </row>
  </sheetData>
  <mergeCells count="15">
    <mergeCell ref="A2:G2"/>
    <mergeCell ref="A16:G16"/>
    <mergeCell ref="B17:G17"/>
    <mergeCell ref="B18:G18"/>
    <mergeCell ref="A3:A4"/>
    <mergeCell ref="A5:A14"/>
    <mergeCell ref="B3:B4"/>
    <mergeCell ref="B5:B14"/>
    <mergeCell ref="C3:C4"/>
    <mergeCell ref="C5:C14"/>
    <mergeCell ref="D3:D4"/>
    <mergeCell ref="E5:E14"/>
    <mergeCell ref="F5:F14"/>
    <mergeCell ref="G3:G4"/>
    <mergeCell ref="G5:G14"/>
  </mergeCells>
  <pageMargins left="0.590277777777778" right="0.275" top="0.629166666666667" bottom="0.46875" header="0.5" footer="0.288888888888889"/>
  <pageSetup paperSize="9" scale="9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专审报价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longdaxin</dc:creator>
  <cp:lastModifiedBy>WPS_1663641615</cp:lastModifiedBy>
  <dcterms:created xsi:type="dcterms:W3CDTF">2024-06-05T09:48:00Z</dcterms:created>
  <dcterms:modified xsi:type="dcterms:W3CDTF">2025-09-23T10:14:01Z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E6BB5F21831C4F0EA42A5F21D9473290_13</vt:lpwstr>
  </property>
  <property fmtid="{D5CDD505-2E9C-101B-9397-08002B2CF9AE}" pid="3" name="KSOProductBuildVer">
    <vt:lpwstr>2052-11.8.2.12313</vt:lpwstr>
  </property>
</Properties>
</file>