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年度" sheetId="3" r:id="rId1"/>
  </sheets>
  <calcPr calcId="144525"/>
</workbook>
</file>

<file path=xl/sharedStrings.xml><?xml version="1.0" encoding="utf-8"?>
<sst xmlns="http://schemas.openxmlformats.org/spreadsheetml/2006/main" count="1500" uniqueCount="421">
  <si>
    <t>附件1</t>
  </si>
  <si>
    <t>2024年度龙岗区建设工程招标计划表</t>
  </si>
  <si>
    <t>项目类型</t>
  </si>
  <si>
    <t>序号</t>
  </si>
  <si>
    <t>招标人</t>
  </si>
  <si>
    <t>拟招标工程名称</t>
  </si>
  <si>
    <t>招标估价（万元）</t>
  </si>
  <si>
    <t>拟发包内容</t>
  </si>
  <si>
    <t>拟采用的招标方式</t>
  </si>
  <si>
    <t>预计招标时间</t>
  </si>
  <si>
    <r>
      <rPr>
        <b/>
        <sz val="15"/>
        <color theme="1"/>
        <rFont val="仿宋"/>
        <charset val="134"/>
      </rPr>
      <t xml:space="preserve">备注
</t>
    </r>
    <r>
      <rPr>
        <b/>
        <sz val="15"/>
        <color rgb="FF1D41D5"/>
        <rFont val="仿宋"/>
        <charset val="134"/>
      </rPr>
      <t>（需填写）</t>
    </r>
  </si>
  <si>
    <t>施工类</t>
  </si>
  <si>
    <t>龙岗区建筑工务署</t>
  </si>
  <si>
    <t>儿童公园配套连接通道工程</t>
  </si>
  <si>
    <t>施工总承包</t>
  </si>
  <si>
    <t>公开招标</t>
  </si>
  <si>
    <t>2024年1月</t>
  </si>
  <si>
    <t>按年度计划开展</t>
  </si>
  <si>
    <t>园山街道大康垃圾填埋场整治工程</t>
  </si>
  <si>
    <t>坪地街道龙胜路（盐龙大道-龙凤路）工程</t>
  </si>
  <si>
    <t>2024年2月</t>
  </si>
  <si>
    <t>宝龙储能产业园配套设施工程</t>
  </si>
  <si>
    <t>宝龙街道 110 千伏同庆变电站迁改工程I标段</t>
  </si>
  <si>
    <t>2024年3月</t>
  </si>
  <si>
    <t>坪地街道坪地中心路东段建设工程</t>
  </si>
  <si>
    <t>龙岗国际艺术中心建筑装修装饰工程</t>
  </si>
  <si>
    <t>龙岗国际艺术中心电子智能化工程</t>
  </si>
  <si>
    <t>龙坪路市政工程（龙岗大道—站前路）Ⅰ标段</t>
  </si>
  <si>
    <t>2024年4月</t>
  </si>
  <si>
    <t>东林三路、罗山一路 、罗山二路、新厦大道（二期）、理光路等5条市政道路工程</t>
  </si>
  <si>
    <t>南湾街道丹竹头社区新洲西8巷～11巷北侧边坡等2处地质灾害和危险边坡治理工程</t>
  </si>
  <si>
    <t>2024年5月</t>
  </si>
  <si>
    <t>广东实验中学深圳学校南侧规划路市政工程</t>
  </si>
  <si>
    <t>坂田街道坂福北路（坂兴路-坂和路）市政工程</t>
  </si>
  <si>
    <t>龙岗区2023年11处地质灾害隐患点综合治理工程</t>
  </si>
  <si>
    <t>2024年6月</t>
  </si>
  <si>
    <t>南湾街道南岭村社区农民公寓后面边坡等8处地质灾害和危险边坡治理工程</t>
  </si>
  <si>
    <t>广东实验中学深圳学校三角地拆除重建工程</t>
  </si>
  <si>
    <t>龙岗区消防救援大队新营区建设工程</t>
  </si>
  <si>
    <t>园山街道永福路九年一贯制学校新建工程施工</t>
  </si>
  <si>
    <t>2024年7月</t>
  </si>
  <si>
    <t>三联路衔接三联郊野公园便道工程</t>
  </si>
  <si>
    <t>2024年8月</t>
  </si>
  <si>
    <t>下坪环境园郁南片区粪渣无害化处理厂后侧边坡治理工程</t>
  </si>
  <si>
    <t>2024年9月</t>
  </si>
  <si>
    <t>龙岗区2023年第二批5处地质灾害隐患点综合治理工程</t>
  </si>
  <si>
    <t>吉华街道水径九年一贯制学校新建工程</t>
  </si>
  <si>
    <t>坂田街道坂兴路（同兴路-坂雪岗大道）市政工程</t>
  </si>
  <si>
    <t>2024年10月</t>
  </si>
  <si>
    <t>深圳市第二十九高级中学</t>
  </si>
  <si>
    <t>惠岭小学新建工程</t>
  </si>
  <si>
    <t>2024年11月</t>
  </si>
  <si>
    <t>广州安茂铁路工程咨询有限公司</t>
  </si>
  <si>
    <t>联李大道东段市政工程</t>
  </si>
  <si>
    <t>深圳市天健地产集团有限公司</t>
  </si>
  <si>
    <t>吉华街道三联九年一贯制学校新建工程</t>
  </si>
  <si>
    <t>深圳市龙岗区城投高新技术产业投资开发有限公司</t>
  </si>
  <si>
    <t>深圳工业软件园边坡绿地综合改造提升工程</t>
  </si>
  <si>
    <t>布澜路跨广深铁路桥拓宽工程</t>
  </si>
  <si>
    <t>五洲工程顾问集团有限公司</t>
  </si>
  <si>
    <t>平湖街道山厦学校新建工程</t>
  </si>
  <si>
    <t>中建壹品投资发展有限公司</t>
  </si>
  <si>
    <t>园山街道新坡塘九年一贯制学校新建工程</t>
  </si>
  <si>
    <t>布吉客运枢纽配套市政工程之穿孔桥改造工程</t>
  </si>
  <si>
    <t>2024年12月</t>
  </si>
  <si>
    <t>华润置地城市运营管理（深圳）有限公司</t>
  </si>
  <si>
    <t>大运智慧公园</t>
  </si>
  <si>
    <t>社管中心</t>
  </si>
  <si>
    <t>安居锦龙苑、创维创客、宝澜雅苑等3个社区健康服务中心改造工程</t>
  </si>
  <si>
    <t>3家社康中心修缮改造工程</t>
  </si>
  <si>
    <t>宝锦华庭、颐安雍悦华府、坪馨苑等3个社区健康服务中心改造工程</t>
  </si>
  <si>
    <t>龙岗区中心医院</t>
  </si>
  <si>
    <t>龙岗中心医院急诊科DSA改造工程</t>
  </si>
  <si>
    <t>地面及墙体改造防护，水电改造等</t>
  </si>
  <si>
    <t>龙岗区人民医院</t>
  </si>
  <si>
    <t>龙岗区人民医院临床医学研究中心建设工程</t>
  </si>
  <si>
    <t>健康管理服务中心大楼 20层，现状为毛坯，拟对该层进行装修改造后用作临床医学研究中心。</t>
  </si>
  <si>
    <t>龙岗区第三人民医院</t>
  </si>
  <si>
    <t>龙岗区第三人民医院基础设施配套及改造工程</t>
  </si>
  <si>
    <t>项目位于我院院内，拟拆除医院现有食堂、门诊楼附属楼、门诊楼与综合楼连廊、门诊楼与住院楼连廊及其配套拆除面恢复工程；拟将综合楼一楼改造为医院营养食堂；拟将现有住院楼1至11层南侧窗更换为甲级防火窗；拟为综合楼增加一台电梯。改造总面积5126.92平方米。</t>
  </si>
  <si>
    <t>龙岗区第四人民医院</t>
  </si>
  <si>
    <t>深圳市龙岗区第四人民医院血液透析室改造工程</t>
  </si>
  <si>
    <t>项目为深圳市龙岗区第四人民医院拟定的血液透析室，根据相关规范进行内部装修改造工程。</t>
  </si>
  <si>
    <t>龙岗区第五人民医院</t>
  </si>
  <si>
    <t>龙岗区第五人民医院门诊医技楼改造工程</t>
  </si>
  <si>
    <t>拟对门诊医技楼进行装修改造</t>
  </si>
  <si>
    <t>龙岗区水务局</t>
  </si>
  <si>
    <t>坂田岗头片区供水泵站工程施工</t>
  </si>
  <si>
    <t>坂田岗头片区供水泵站主要是保障华为岗头人才公寓用水需求，泵站供水模式为低位水池+变频泵。主要建设内容包括钢筋混凝土水池及吸水井、泵房、变配电间等三部分。泵站站址确定为坂李大道、规划三号路交叉口的西北侧，现状为临时工棚，现状地面标高84-85.82m，设计厂坪标高为85.50m。</t>
  </si>
  <si>
    <t>龙岗河干流清淤工程施工</t>
  </si>
  <si>
    <t xml:space="preserve">本工程起点为福宁路桥，终点为上华桥上游200m，总长度5.4km，平均清淤深度1.5m，清淤量24.84万 m3，其中清表4.5万 m3，清淤20.34万m3。
</t>
  </si>
  <si>
    <t>南山、正坑水库优化改造工程施工</t>
  </si>
  <si>
    <t>采用明渠或暗涵的方式将南山水库与下方天然山塘进行连通，从而达到增加水库调蓄能力，增强水系连通，促进水循环，改善水库水质。一是连通工程：在山塘与水库之间建设长90.0m，宽8.0m的明渠或者暗涵。
二是山塘清淤工程：现状山塘水体长期处于封闭养殖状态，养殖过程中产生大量有机物质沉积在池塘底部，山塘周围地势较陡，泥土因受雨水冲刷塘底淤泥增厚，需对其进行清淤开挖。</t>
  </si>
  <si>
    <t>深圳市利源水务设计咨询有限公司</t>
  </si>
  <si>
    <t>龙岗区二次供水设施提标改造工程（查漏补缺）—布吉供水有限公司供水片区一标段（施工）</t>
  </si>
  <si>
    <t>完成龙岗区南湾、坂田等两个街道二次供水设施提标改造工程（查漏补缺）项目改造工程施工工作</t>
  </si>
  <si>
    <t>龙岗区二次供水设施提标改造工程（查漏补缺）—布吉供水有限公司供水片区二标段（施工）</t>
  </si>
  <si>
    <t>完成龙岗区布吉、吉华等两个街道二次供水设施提标改造工程（查漏补缺）项目改造工程施工工作</t>
  </si>
  <si>
    <t>龙岗区社区给水管网改造工程（查漏补缺）—布吉供水有限公司供水片区一标段（施工）</t>
  </si>
  <si>
    <t>完成龙岗区布吉街道社区给水管网改造工程（查漏补缺）项目改造工程施工工作。</t>
  </si>
  <si>
    <t>龙岗区社区给水管网改造工程（查漏补缺）—布吉供水有限公司供水片区二标段（施工）</t>
  </si>
  <si>
    <t>完成龙岗区坂田街道社区给水管网改造工程（查漏补缺）项目改造工程施工工作。</t>
  </si>
  <si>
    <t>龙岗区社区给水管网改造工程（查漏补缺）—布吉供水有限公司供水片区三标段（施工）</t>
  </si>
  <si>
    <t>完成龙岗区南湾、吉华等两个街道社区给水管网改造工程（查漏补缺）项目改造工程施工工作。</t>
  </si>
  <si>
    <t>龙岗区优质饮用水入户工程（查漏补缺）—布吉供水有限公司供水片区（施工）</t>
  </si>
  <si>
    <t>完成龙岗区布吉、南湾、坂田、吉华等四个街道优质饮用水入户工程（查漏补缺）项目改造工程施工工作。</t>
  </si>
  <si>
    <t>华润（深圳）有限公司</t>
  </si>
  <si>
    <t>2021年龙岗区龙岗河流域、观澜河流域、深圳河流域水务工程（碧道建设部分）干流碧道非示范段电力工程</t>
  </si>
  <si>
    <t>包括但不限于10KV高压线路新建及从10KV市政接驳口到项目场地内箱变的接电工程（含箱变供货及安装。</t>
  </si>
  <si>
    <t>2021年龙岗区龙岗河流域、观澜河流域、深圳河流域水务工程（碧道建设部分）龙岗区支流及湖库碧道水工总承包工程</t>
  </si>
  <si>
    <t>宝荷路至龙岗河干流碧道入河口，长度约8.5公里。</t>
  </si>
  <si>
    <t>2021年龙岗区龙岗河流域、观澜河流域、深圳河流域水务工程（碧道建设部分）龙岗区支流及湖库碧道园建I标</t>
  </si>
  <si>
    <t>完成龙岗区支流及湖库碧道园建施工工作</t>
  </si>
  <si>
    <t>2021年龙岗区龙岗河流域、观澜河流域、深圳河流域水务工程（碧道建设部分）龙岗区支流及湖库碧道园建II标</t>
  </si>
  <si>
    <t>龙岗区支流及湖库碧道园建施工工作</t>
  </si>
  <si>
    <t>2021年龙岗区龙岗河流域、观澜河流域、深圳河流域水务工程（碧道建设部分）龙岗区支流及湖库碧道绿化标</t>
  </si>
  <si>
    <t>龙岗区支流及湖库碧道绿化施工工作</t>
  </si>
  <si>
    <t>龙岗区政务服务数据管理局</t>
  </si>
  <si>
    <t>龙岗区智慧交通二期建设工程项目（二阶段）施工</t>
  </si>
  <si>
    <t>本次招标内容包括但不仅限于前端外场设施、科技路政管理平台、综合交通平台、机房工程及配套信息化工程。</t>
  </si>
  <si>
    <t>深圳市盛鑫实业发展有限公司</t>
  </si>
  <si>
    <t>宝龙上井片区半导体与先进制造园项目（05-04-02地块）精装修工程</t>
  </si>
  <si>
    <t xml:space="preserve">宝龙上井片区半导体与先进制造园项目（05-04-01、05-02、05-03地块）施工总承包
</t>
  </si>
  <si>
    <t>宝龙上井片区半导体与先进制造园项目（05-04-01、05-02、05-03地块）施工总承包</t>
  </si>
  <si>
    <t>深圳市联合建业投资发展有限公司</t>
  </si>
  <si>
    <t>景园二期保障性租赁住房项目施工总承包</t>
  </si>
  <si>
    <t>项目规划总用地面积17614㎡，容积率为5.0，总建筑规模为119828㎡。其中计容建筑面积88070㎡。保障性租赁住房指标81790㎡，商业建筑量为2000㎡；公共配套4280㎡，含一处6班幼儿园建筑面积1600㎡（用地面积1800㎡）、公交首末站1500㎡、托育机构600㎡、社区配套用房合计580㎡（其中公共厕所60㎡、小型垃圾转运站150㎡、环卫工人休息室20㎡、社区警务室50㎡、社区管理用房300㎡），还需配备社区儿童游戏场地用地面积600㎡、社区体育活动场地用地面积1000㎡。地下空间建设二层，建设规模约为31758㎡，新建机动车停车位约695个，非机动车位1419个以内，公共开放空间3500㎡。建筑高度限高100米。最终以规划部门批复的规划条件为准。此标段工程总承包建安工程费投资估算约7.3亿元 。</t>
  </si>
  <si>
    <t xml:space="preserve">深圳市联合建业投资发展有限公司  </t>
  </si>
  <si>
    <t>坪地街道教育北路15号晟易厂加固整治工程</t>
  </si>
  <si>
    <t>厂房及钢结构加固等</t>
  </si>
  <si>
    <t>坪地街道教育北路13号正崎厂加固整治工程</t>
  </si>
  <si>
    <t>坪地街道教育北路11号泰宇厂加固整治工程</t>
  </si>
  <si>
    <t>厂房及钢结构加等</t>
  </si>
  <si>
    <t>综合楼室内装修及停车场路面提升工程</t>
  </si>
  <si>
    <t>综合楼室内装修及停车场路面提升</t>
  </si>
  <si>
    <t>汇芯科创大厦项目室内装饰工程</t>
  </si>
  <si>
    <t>设计施工总承包（DB）</t>
  </si>
  <si>
    <t>坪地街道办</t>
  </si>
  <si>
    <t>坪地街道2024年河道、水库、排水、地陷等城区安全应急抢险零星工程</t>
  </si>
  <si>
    <t>解决街道辖区内可能的出现渠道坍塌、栏杆损坏、围栏缺失、水库排洪道坍塌堵塞，雨、污排水排污管道不畅或缺失，市政、城中村地面塌陷等城区突发性三防险情，消除辖区内发生的安全隐患。</t>
  </si>
  <si>
    <t>坪地街道2024年市政公园设施提升改造工程</t>
  </si>
  <si>
    <t>街道辖区部分市政公园破损地面、树池改造及新建新建公园入口花径等。</t>
  </si>
  <si>
    <t>坪地街道2024年市政环卫综合基础设施提升改造工程</t>
  </si>
  <si>
    <t>街道辖区共建设的316个垃圾分类点地面硬底化、水箱改造、排污沟修复，垃圾屋（二次厨余垃圾转运点）外立面改造及改造母婴室等。</t>
  </si>
  <si>
    <t>坪地街道2024年涵洞照明及立体绿化墙改造工程</t>
  </si>
  <si>
    <t>拆除原破损立体绿化墙及新建立体绿化墙，增设滴灌系统，坑塘立交涵洞、石碧西路立交涵洞，吉坑路涵洞、鹤坑涵洞、东雅路涵洞照明改造。</t>
  </si>
  <si>
    <t>坪地街道2024年新建口袋公园及完善街道部分公园儿童设施改造工程</t>
  </si>
  <si>
    <t>六联片区新建一座口袋公园及完善街道部分公园儿童设施。</t>
  </si>
  <si>
    <t>深圳市龙岗区龙城街道办事处</t>
  </si>
  <si>
    <t>鸿基商业街人行道改造工程</t>
  </si>
  <si>
    <t>人行道改造</t>
  </si>
  <si>
    <t>龙城街道嶂背路48号15栋厂房后侧和嶂背新小区61号居民楼后侧等2处地质灾害和危险边坡治理工程</t>
  </si>
  <si>
    <t>地质灾害治理</t>
  </si>
  <si>
    <t>2023度延迟到本年度</t>
  </si>
  <si>
    <t>龙城街道2024年第一批社区“民生微实事·大盆菜”项目——施工类市政公用工程</t>
  </si>
  <si>
    <t>市政类项目打包招标</t>
  </si>
  <si>
    <t>龙城街道2024年度市容秩序整治及违法建筑拆除工程</t>
  </si>
  <si>
    <t>市容秩序整治及违法建筑拆除</t>
  </si>
  <si>
    <t>仙岭路（清霞路-龙飞大道）市政工程</t>
  </si>
  <si>
    <t>新建市政路</t>
  </si>
  <si>
    <t>嶂背申氏宗祠后侧边坡和嶂背新小区东南侧边坡工程</t>
  </si>
  <si>
    <t>龙城街道体育新城天昊华庭集体安置商铺分割工程</t>
  </si>
  <si>
    <t>商铺砌墙分割</t>
  </si>
  <si>
    <t>龙城街道径牛尾路综合提升改造工程</t>
  </si>
  <si>
    <t>道路综合提升</t>
  </si>
  <si>
    <t>深圳市深水龙岗水务集团有限公司</t>
  </si>
  <si>
    <t>龙岗区2024年供水管网改造工程（企业投资）—平湖水司供水片区</t>
  </si>
  <si>
    <t>拟对平湖街道新南路、平安大道、辅城坳工业大道等道路给水管道进行改造，更换DN400-600球墨管，并加装消火栓、阀门等管道附属设施</t>
  </si>
  <si>
    <t>横岗街道办</t>
  </si>
  <si>
    <t>横岗街道2024年度违建拆除和市容整治及清运工程</t>
  </si>
  <si>
    <t>施工</t>
  </si>
  <si>
    <t>2024年2.3月</t>
  </si>
  <si>
    <t>横岗街道2024年第一批社区“民生微实事·大盆菜”项目市政类项目标段一</t>
  </si>
  <si>
    <t>横岗街道2024年第一批社区“民生微实事·大盆菜”项目市政类项目标段二</t>
  </si>
  <si>
    <t>横岗街道2024年第一批社区“民生微实事·大盆菜”项目装饰装修类项目</t>
  </si>
  <si>
    <t>华侨城光明（深圳）投资有限公司</t>
  </si>
  <si>
    <t>红棉体育公园工程施工总承包工程</t>
  </si>
  <si>
    <t>红棉体育公园工程施工总承包所包含的全部工作内容：1、土石方工程；2、基坑支护工程；3、主体结构工程；4、建筑工程（含墙体工程、楼地面及屋面工程等）；5、外立面及幕墙工程；6、门窗工程；7、精装修工程；8、暖通工程；9、强弱电工程；10、给排水工程；11、室外景观工程；12、海绵城市工程；13、电梯工程；14、泛光照明工程等。</t>
  </si>
  <si>
    <t>宝龙街道办事处</t>
  </si>
  <si>
    <t>宝龙街道大田特色文化街区环境品质提升工程</t>
  </si>
  <si>
    <t>大田世居月池左右两侧公园、陈源盛社区公园古樟树林入口区、妈祖北三棵榕树公园、妈祖北区广场边国有土地等园林绿化升级改造、街区原有厂房及围墙外立面装饰升级改造、路口新增标识牌门头及道路标识升级提升等。</t>
  </si>
  <si>
    <t>坂田街道办事处</t>
  </si>
  <si>
    <t>G03307-21号、G03307-0013号宗地置换用地安装围挡及红线内拆除工程</t>
  </si>
  <si>
    <t>安装现场围挡586m，拆除公厕一座、环卫工具房一座、砖砌体8000㎡、混凝土构件16000㎡、混凝土挡墙60m等</t>
  </si>
  <si>
    <t>坂田街道立体人行过街设施工程（二期）</t>
  </si>
  <si>
    <t>两座人行过街天桥及附属设施</t>
  </si>
  <si>
    <t>23年第3季度延迟到本季度</t>
  </si>
  <si>
    <t>坂田街道2024年第一批社区“民生微实事·大盆菜”项目—市政类</t>
  </si>
  <si>
    <t>坂田街道6个社区内的城中村、学校周边及市政道路周边等进行提升改造</t>
  </si>
  <si>
    <t>坂田街道2024年第一批社区“民生微实事·大盆菜”项目—装修类</t>
  </si>
  <si>
    <t>对坂田街道象角塘社区的居民之家和五和社区的政府公配房进行室内装修改造</t>
  </si>
  <si>
    <t>深圳市龙岗区城投绿色低碳新能源产业发展有限公司</t>
  </si>
  <si>
    <t>深圳建筑产业生态智谷总部基地一期幕墙工程</t>
  </si>
  <si>
    <t>除北侧采用MIC的宿舍，含铝合金门窗、雨棚、玻璃栏杆、室内护窗栏杆、建筑外立面泛光照明</t>
  </si>
  <si>
    <t>深圳建筑产业生态智谷总部基地一期建筑智能化</t>
  </si>
  <si>
    <t>建筑智能化、数字园区（智慧园区）、数字能源管理系统</t>
  </si>
  <si>
    <t>深圳建筑产业生态智谷总部基地一期精装修工程</t>
  </si>
  <si>
    <t>精装修</t>
  </si>
  <si>
    <t>深圳工业软件园幕墙工程</t>
  </si>
  <si>
    <t>包含所有外墙门、外墙窗、外墙百页、各类幕墙，独立柱装饰、栏杆、栏板，幕墙面层材料采购加工安装、塞缝、嵌缝、打胶、刷胶、表面清洁、清扫，外墙雨棚，门斗及相应装饰，装饰线条，层间防火封堵，与外墙相接的保温系统、防风销底座采购和安装等工作</t>
  </si>
  <si>
    <t>深圳工业软件园建筑智能化</t>
  </si>
  <si>
    <t>包含综合布线系统、信息网络系统、移动通信室内信号覆盖系统、有线电视系统、信息导引及发布系统、视频安防监控系统、一卡通管理及应用系统、无线对讲及电子巡更系统、电梯五方对讲系统、紧急求助报警系统、停车场管理系统、背景音乐系统、建筑设备监控系统、建筑能效监管系统、机房工程系统、全屋智能系统、会议系统等工作</t>
  </si>
  <si>
    <t>深圳工业软件园精装修工程</t>
  </si>
  <si>
    <t>包含展示中心、大堂、电梯前室、室内公共走廊、裙房半开敞公共走廊、公共卫生间、宿舍、报告厅、会议室和接待室等区域装饰装修等工作</t>
  </si>
  <si>
    <t>园山街道办事处</t>
  </si>
  <si>
    <t>园山街道2023年度违建拆除和市容整治及清运工程</t>
  </si>
  <si>
    <t>承接园山街道综合行政执法队委派各项违法建筑、非法广告牌及违法乱搭建等拆除清运工作、其他市容整治任务及其他工程建设服务等。</t>
  </si>
  <si>
    <t>园山街道2024年第一批社区“民生微实事·大盆菜”项目</t>
  </si>
  <si>
    <t>保安社区、荷坳社区等六个社区13个大盆菜项目</t>
  </si>
  <si>
    <t>园山街道怀亲堂烈士墓后侧边坡等3处危险边坡治理工程</t>
  </si>
  <si>
    <t>对园山街道辖区内3处边坡进行安全隐患整治，包括3园山街道怀亲堂烈士墓后侧边坡、融美学校东侧挡墙、深圳市金捷成科技有限公司西侧挡墙。</t>
  </si>
  <si>
    <t>园山街道2023年“机非混行”道路整治工程</t>
  </si>
  <si>
    <t>对园山街道辖区内凤围街、八斗路、创业路、龙 村路、安兴一路、安兴路、油甘园路、立德路、富康路共9条“机 非混行”交通安全隐患道路进行改造整治。</t>
  </si>
  <si>
    <t>园山街道辖区“有路（含公园、绿道）无灯”改造工程</t>
  </si>
  <si>
    <t>对园山街道辖区内现状道路（城中村、公园）进行 新建、更换路灯照明。工程范围涉及保安社区、荷坳社区、大康社区、安良社区、西坑社区、公园园区。</t>
  </si>
  <si>
    <t>园山街道金源路、陈屋路市政工程</t>
  </si>
  <si>
    <t>对园山街道辖区金源路、陈屋路进行改造，建设内容包括道路、交通、给排水、电气、燃气、绿化工程等。</t>
  </si>
  <si>
    <t>涉及拆迁，有延后可能</t>
  </si>
  <si>
    <t>园山街道坪福路（老横坪公路-新南坪快速）新建工程</t>
  </si>
  <si>
    <t>对园山街道辖区坪福路进行改造，建设内容包括道路、交通、给排水、电气、燃气、绿化工程等。</t>
  </si>
  <si>
    <t>园山街道永福路工程</t>
  </si>
  <si>
    <t>对园山街道辖区永福路进行改造，建设内容包括道路、交通、给排水、电气、燃气、绿化工程等。</t>
  </si>
  <si>
    <t>因道路建设涉及地铁16号线二期建设，有延后可能</t>
  </si>
  <si>
    <t>南湾街道办事处</t>
  </si>
  <si>
    <t>沙平南路（丹沙路-吉厦人行天桥段）改造工程</t>
  </si>
  <si>
    <t>本项目包含道路工程、交通工程、景观工程、给排水工程及桥梁工程，建设内容包括新建道路交通设施、桥梁工程、慢行系统、各类市政管线、绿化以及海绵城市系统等主要内容。</t>
  </si>
  <si>
    <t>南湾街道2024年第一批社区“民生微实事·大盆菜”项目</t>
  </si>
  <si>
    <t>南湾街道2024年“社区民生大盆菜”工程类项目施工</t>
  </si>
  <si>
    <t>铁运路南段市政工程</t>
  </si>
  <si>
    <t>本项目包含道路工程、交通工程、燃气工程、给排水工程、电气工程、桥梁工程及岩土工程等，建设内容包括新建道路交通设施、慢行系统、各类市政管线、照明、绿化、桥梁以及海绵城市系统等主要内容。</t>
  </si>
  <si>
    <t>南湾街道布澜路路口人行天桥工程</t>
  </si>
  <si>
    <t>布澜路路口人行天桥工程项目施工</t>
  </si>
  <si>
    <t>龙岗街道办</t>
  </si>
  <si>
    <t>富民路（玉岭路-楼吓路段）市政工程</t>
  </si>
  <si>
    <t>道路、岩土、交通设施、交通疏解、给排水、通信、照明等</t>
  </si>
  <si>
    <t>2023年第四季度延迟到本季度</t>
  </si>
  <si>
    <t>龙岗中心医院与地铁3号线东延线站口高架连通工程</t>
  </si>
  <si>
    <t>本高架连通工程长度154米，宽度3.4米。主要建设内容包括桥梁工程、桥面铺装、雨棚工程、照明工程、电梯、管线迁改及衔接处改造等工程</t>
  </si>
  <si>
    <t>龙岗街道2024年第一批社区“民生微实事·大盆菜”项目-施工类市政公用工程</t>
  </si>
  <si>
    <t>1、新生社区车村东街环境整治工程，2、南联社区龙溪凤凰庄路面黑化改造工程，3、南联社区龙溪村空地硬底化工程，4、龙岗社区梅园路人行道路面硬底化工程，5、龙岗社区碧新路2324-1号旁路面硬底化工程，6、龙岗社区上圩村路面零星修复硬底化工程，7、龙岗社区龙园路275号周边环境提升，8、龙西社区白沙水月池水塘除险加固工程，9、龙西社区清陂路隔离设施工程，10、平南社区龙岗大道860号旁路面硬底化工程，11、南联社区南联学校民心连廊新建工程，12、龙岗社区龙平东路76-1号旁电单车棚新建工程，13、龙岗社区罗福路1号电单车棚新建工程，14、五联社区誉都幼儿园民新连廊新建工程，15、新生社区街心公园围墙修复改造工程。</t>
  </si>
  <si>
    <t xml:space="preserve"> 龙岗街道2024年第一批社区“民生微实事·大盆菜”项目-施工类体育设施工程</t>
  </si>
  <si>
    <t>1、新生社区新生文化广场篮球场改造工程，2、南联社区刘屋村篮球场改造工程，3、龙西社区富民巷篮球场改造工程，4、龙西社区务地埔篮球场改造工程。</t>
  </si>
  <si>
    <t>龙岗街道2024年市容环境零星修缮工程</t>
  </si>
  <si>
    <t>城中村路面坑洼修复，城中村架空管线捆扎，刷新无主陈旧城市家具，修复无主残缺破损井盖，清理粉刷脏污临街建（构）筑物外立面，城中村残缺破损树池、花池修复及城中村黄土裸露整治等</t>
  </si>
  <si>
    <t>深圳勤诚达地产有限公司</t>
  </si>
  <si>
    <t>规划一路市政工程</t>
  </si>
  <si>
    <t>道路工程、桥梁工程、交通工程、排水工程、电气工程、电力工程、燃气工程、通信工程、河道综合整治工程。</t>
  </si>
  <si>
    <t>龙岗街道政府物业零星维修工程（2025年度）</t>
  </si>
  <si>
    <t>龙岗街道政府物业日常零星维修</t>
  </si>
  <si>
    <t>深圳市水榭花都房地产有限公司</t>
  </si>
  <si>
    <t>南联之心公园公共设施
项目工程</t>
  </si>
  <si>
    <t>道路、交通、景观、绿化、给排水、海绵城市、电气工程等</t>
  </si>
  <si>
    <t>深圳市深润川实业有限公司</t>
  </si>
  <si>
    <t>五联河朱古石片区更新单元范围内河段综合整治工程</t>
  </si>
  <si>
    <t>河道综合整治工程，防洪工程，水质改善工程，景观提升工程等。</t>
  </si>
  <si>
    <t>龙岗街道2025年度违法建筑拆除及非法广告牌拆除、乱搭建、清理乱摆卖等市容环境综合整治工程</t>
  </si>
  <si>
    <t>龙岗街道2025年度违法建筑拆除及非法广告牌拆除、乱搭建、清理乱摆卖等市容环境综合整治工程-1标段、-2标段</t>
  </si>
  <si>
    <t>布吉街道办事处</t>
  </si>
  <si>
    <t>布吉街道龙岗大道大芬地铁站周边城市家具整治提升工程</t>
  </si>
  <si>
    <t>布吉街道龙岗大道大芬地铁站周边城市家具整治提升工程施工</t>
  </si>
  <si>
    <t>布吉街道深圳东站铁西路围墙修复工程</t>
  </si>
  <si>
    <t>布吉街道深圳东站铁西路围墙修复工程施工</t>
  </si>
  <si>
    <t>区城管和综合执法局</t>
  </si>
  <si>
    <t>大运场馆周边道路绿化提升工程</t>
  </si>
  <si>
    <t>对龙飞大道（龙翔大道-青春路）、青春路（龙飞大道-大运路）、大运路（青春路-黄阁路）、龙翔大道（黄阁路-龙飞大道）黄阁路（龙翔大道-大运路）道路绿化进行梳理及与ROT项目进行衔接。</t>
  </si>
  <si>
    <t>银湖山公园地质灾害整治工程（二期）</t>
  </si>
  <si>
    <t>工程主要建设内容包括抗滑桩、锚杆（索）、格构梁、排水沟、路面修复、边坡绿化恢复等。</t>
  </si>
  <si>
    <t>罗山片区公园群三期建设工程</t>
  </si>
  <si>
    <t>占地面积合计约4.5公顷。项目主要建设内容包括绿化种植、园建铺设、休闲活动设施、灯光、水、电基础设施的安装等。</t>
  </si>
  <si>
    <t>平湖街道富安东路绿化工程</t>
  </si>
  <si>
    <t>道路绿化施工，包括乔木、地被种植等内容</t>
  </si>
  <si>
    <t>沙荷路公园带及积谷田路公园带建设工程</t>
  </si>
  <si>
    <t>本工程拟建设面积合计约2.66公顷。主要建设内容包括绿化种植、园建铺设、休闲活动设施、灯光、水、电基础设施的安装等。</t>
  </si>
  <si>
    <t>园湖绿道（神仙岭水库-龙口水库）建设工程</t>
  </si>
  <si>
    <t xml:space="preserve">项目拟对神仙岭水库与龙口水库间实施绿道连通建设，长度约800米。主要建设内容绿道主体、观景台、瞭望塔、水电、灯光、标识系统等。                 </t>
  </si>
  <si>
    <t>2023年区属公园边坡安全隐患治理工程</t>
  </si>
  <si>
    <t>项目包括对4个区属公园中评估为危险性中等的9处地质灾害和危险边坡进行治理：
1.紫麟山公园边坡；
2.雪竹径公园边坡；
3.龙城公园边坡，共6处；
4.红花岭生态园边坡；               
拟采用锚杆+混凝土格构梁方式进行治理。</t>
  </si>
  <si>
    <t>坪地街道环城南路（深惠路-同心中路段）绿化工程</t>
  </si>
  <si>
    <t>石芽岭公园综合提升工程</t>
  </si>
  <si>
    <t>新建3处入口节点总面积34264.7平方米，建设内容包括入口管理亭、服务建筑、公厕、标识、景观亭廊、休息广场、景墙、园路、亲水栈道、湿地、儿童活动中心、健身设施等。</t>
  </si>
  <si>
    <t>石芽岭森林消防道路建设工程</t>
  </si>
  <si>
    <t>新建森林消防道路4335米，含道路、沿线路灯和智慧灯杆、沿线消防给水等工程；新建4个节点和4个沿线兴趣节点，共约5672㎡，包括公厕、瞭望塔、标识、景墙、园路、木平台、木屋、登山道修复等。</t>
  </si>
  <si>
    <t>大运AI小镇与西侧绿道连通工程</t>
  </si>
  <si>
    <t>新建登山道（涉及电梯），登山道长度约400米，配套建设登山道沿线绿化及边坡恢复。</t>
  </si>
  <si>
    <t>富泰路社区公园建设工程</t>
  </si>
  <si>
    <t>本工程拟建设面积约0.9公顷。主要建设内容包括地表清理、绿化种植、园建铺设、休闲活动运动设施安装、灯光、水、电等基础设施安装等。</t>
  </si>
  <si>
    <t>罗山片区公园群四期建设工程</t>
  </si>
  <si>
    <t>雪竹径公园停车场建设工程</t>
  </si>
  <si>
    <t>项目主要由两个地块组成，拟建设面积合计约2.8公顷，规划建设停车位合计约266个。地块一主要建设内容为绿化种植、园建铺设、人行栈道架设、灯光、水、电基础设施及停车场相关配套设施的安装等；地块二主要建设内容为绿化种植、园建铺设、灯光、水、电基础设施及停车场相关配套设施的安装等。</t>
  </si>
  <si>
    <t>罗山片区公园群一期建设工程</t>
  </si>
  <si>
    <t>占地面积约11公顷。项目主要建设内容包括绿化种植、园建铺设、游憩及服务设施建设、以及水电灯光等基础设施安装等，</t>
  </si>
  <si>
    <t>地铁16号线龙岗段管廊绿化恢复工程</t>
  </si>
  <si>
    <t>对综合井开挖区域进行绿化恢复，同时对黄阁路、龙平西路进行沿线提升，主要建设内容包括绿化种植、园建铺设、休闲活动设施、灯光、水、电基础设施的安装等。拟建设面积约15万平方米.</t>
  </si>
  <si>
    <t>地铁14号线龙岗段管廊绿化恢复工程</t>
  </si>
  <si>
    <t>对其中11个综合井开挖区域进行绿化恢复提升，局部绿地面积较大区域以公园形式建设，主要建设内容包括绿化种植、园建铺设、休闲活动设施、灯光、水、电基础设施的安装等。面积约5万平方米</t>
  </si>
  <si>
    <t>碧新路社区公园及仙田路社区公园建设工程</t>
  </si>
  <si>
    <t>项目主要由两个地块组成，拟建设面积合计约1公顷，项目主要建设内容包括绿化种植、园建铺设、休闲活动设施、灯光、水、电基础设施的安装等。</t>
  </si>
  <si>
    <t>龙城北市政公园建设工程</t>
  </si>
  <si>
    <t>占地面积合计约18公顷。项目主要建设内容包括绿化种植、园建铺设、休闲活动设施、灯光、水、电基础设施的安装等。</t>
  </si>
  <si>
    <t>2023年龙岗中心城区及龙岗大道暗区整治项目</t>
  </si>
  <si>
    <t xml:space="preserve">项目主要建设范围包括龙岗中心城区道路、龙岗大道局部地段等13条道路（路段、路口）。 拟增建路灯、庭院灯、半高杆路灯；改造灯臂增加灯具等。 </t>
  </si>
  <si>
    <t>小计</t>
  </si>
  <si>
    <t>137项</t>
  </si>
  <si>
    <t>1302527万元</t>
  </si>
  <si>
    <t>服务类</t>
  </si>
  <si>
    <t>监理</t>
  </si>
  <si>
    <t>安良片区重点项目场平工程</t>
  </si>
  <si>
    <t>龙岗区平湖街道山厦路市政工程监理</t>
  </si>
  <si>
    <t>东林二路（平大路－惠华路）监理</t>
  </si>
  <si>
    <t>深圳市第二十九高级中学全过程工程咨询（项目管理、监理）</t>
  </si>
  <si>
    <t>全过程咨询</t>
  </si>
  <si>
    <t>园山街道大福路市政工程</t>
  </si>
  <si>
    <t>新布新路拓宽改造工程</t>
  </si>
  <si>
    <t>过沥路（新布新路-丹梓西路）市政工程</t>
  </si>
  <si>
    <t>龙岗工人文化宫装修工程</t>
  </si>
  <si>
    <t>诚信路西延段市政工程</t>
  </si>
  <si>
    <t>同富路南延工程</t>
  </si>
  <si>
    <t>南联桥工程</t>
  </si>
  <si>
    <t>龙翔大道品质提升项目</t>
  </si>
  <si>
    <t>平冈中学安全隐患综合整治和提升改造工程</t>
  </si>
  <si>
    <t>龙岗公安分局警犬基地周转用房及射击场建设工程</t>
  </si>
  <si>
    <t>龙岗车管所（含园山交警中队营房）建设工程</t>
  </si>
  <si>
    <t>龙岗交警大队布吉中队营房建设工程</t>
  </si>
  <si>
    <t>岗头特勤消防站</t>
  </si>
  <si>
    <t>深圳市万科城市建设管理有限公司</t>
  </si>
  <si>
    <t>布吉街道半山九年一贯制学校新建工程</t>
  </si>
  <si>
    <t>深圳建筑产业生态智谷总部基地盐龙大道衔接匝道市政工程</t>
  </si>
  <si>
    <t>深圳建筑产业生态智谷总部基地盐龙大道U型回转匝道</t>
  </si>
  <si>
    <t>布心山森林消防通道建设项目</t>
  </si>
  <si>
    <t>园山街道森林防火通道建设工程</t>
  </si>
  <si>
    <t>大运AI小镇产业大道品质提升工程</t>
  </si>
  <si>
    <t>造价咨询</t>
  </si>
  <si>
    <t>龙岗区平湖街道山厦路市政工程</t>
  </si>
  <si>
    <t>东林二路（平大路－惠华路）</t>
  </si>
  <si>
    <t>龙岗区良白路-铁东路-丹白路道路工程</t>
  </si>
  <si>
    <t>第三方监测</t>
  </si>
  <si>
    <t>布吉公园地下停车场与东站地下停车场连接工程</t>
  </si>
  <si>
    <t>龙城街道清林小学改扩建工程第三方监测</t>
  </si>
  <si>
    <t>坂福北路（坂兴路-坂和路）市政工程（设计）</t>
  </si>
  <si>
    <t>设计</t>
  </si>
  <si>
    <t>横岗南片区海绵公园项目（设计）</t>
  </si>
  <si>
    <t>宝龙街道清风路九年一贯制学校新建工程</t>
  </si>
  <si>
    <t>方案设计及建筑专业初步设计</t>
  </si>
  <si>
    <t>南湾街道香阅路小学新建工程</t>
  </si>
  <si>
    <t>横岗街道横岗西九年一贯制学校新建工程</t>
  </si>
  <si>
    <t>新亚洲学校改扩建工程</t>
  </si>
  <si>
    <t>坪地街道雅新路学校新建工程</t>
  </si>
  <si>
    <t>平湖街道凤安九年一贯制学校新建工程</t>
  </si>
  <si>
    <t>联李大道东段市政工程——平湖南枢纽连接通道</t>
  </si>
  <si>
    <t>横岗眼镜时尚街区改造提升一期工程</t>
  </si>
  <si>
    <t>市第二十九高级中学新建工程</t>
  </si>
  <si>
    <t>横岗街道横岗西九年一贯制学校新建工程等4个项目初步设计及施工图设计批量招标</t>
  </si>
  <si>
    <t>初步设计及施工图设计</t>
  </si>
  <si>
    <t>南湾街道香阅路小学新建工程等2个项目初步设计及施工图设计批量招标</t>
  </si>
  <si>
    <t>兴龙路市政工程</t>
  </si>
  <si>
    <t>沙荷路(布沙路-盐排高速段)工程</t>
  </si>
  <si>
    <t>华南师范大学附属龙岗乐城小学改扩建工程</t>
  </si>
  <si>
    <t>勘察</t>
  </si>
  <si>
    <t>横岗南片区海绵公园项目</t>
  </si>
  <si>
    <t>龙岗街道南联学校改扩建工程项目</t>
  </si>
  <si>
    <t>协力路（友谊路）盐龙大道立交拓宽改造工程桩基础超前钻勘察</t>
  </si>
  <si>
    <t>2024-2026年龙岗区建筑工务署建设项目第三方安全工作技术咨询服务</t>
  </si>
  <si>
    <t>第三方安全工作技术咨询服务</t>
  </si>
  <si>
    <t>2024-2026年龙岗区建筑工务署建设项目第三方质量工作技术咨询服务</t>
  </si>
  <si>
    <t>第三方质量工作技术咨询服务</t>
  </si>
  <si>
    <t>龙岗区深圳河流域提质增效工程（2023-2024年）勘察设计</t>
  </si>
  <si>
    <t>结合龙岗区深圳河流域实际情况，确定本项目建设目标如下：
（1）市政污水管网坚持以效果为导向，细化类别，进一步补齐缺失管、打通断头管，生活污水从沿河截污管剥离、打造相对独立、封闭的污水收集系统。
（2）市政雨水管网坚持以问题为导向，进行管网提标扩容，雨污同治，量身适配，适时打造高标准雨水系统。
（3）污水零直排：推进流域污水零直排区创建，项目完成后流域内污水零直排小区创建验收的小区数不少于总数的80%，累计完成创建验收的污水零直排区面积不少于总面积的50%。</t>
  </si>
  <si>
    <t>龙岗区深圳河流域提质增效工程（2023-2024年）全过程工程咨询（项目管理、监理、招标代理）</t>
  </si>
  <si>
    <t>完成全过程工程咨询（项目管理、监理、招标代理）工作</t>
  </si>
  <si>
    <t>2023-2024年龙岗区龙岗河干流排口LG05-LG08零直排区创建工程勘察设计</t>
  </si>
  <si>
    <t>市政部分含管网完善280m，错混接整治70处，三四级缺陷修复90处；小区部分包含错乱接整治295处，三四级缺陷修复520处；精准截流井改造4处，沿河排口精准截流改造1处。</t>
  </si>
  <si>
    <t>龙岗区优质饮用水入户工程（查漏补缺）-深水龙岗水务集团供水片区等2个项目全过程代建</t>
  </si>
  <si>
    <t>完成龙岗区优质饮用水入户工程（查漏补缺）-深水龙岗水务集团供水片区、龙岗区二次供水设施提标改造工程（查漏补缺）-深水龙岗水务集团供水片区两个项目全过程代建工作。</t>
  </si>
  <si>
    <r>
      <rPr>
        <sz val="15"/>
        <color theme="1"/>
        <rFont val="方正仿宋_GBK"/>
        <charset val="134"/>
      </rPr>
      <t>龙岗区社区给水管网改造工程（查漏补缺）</t>
    </r>
    <r>
      <rPr>
        <sz val="15"/>
        <color rgb="FF333333"/>
        <rFont val="方正仿宋_GBK"/>
        <charset val="134"/>
      </rPr>
      <t>-布吉供水有限公司供水片区项目监理</t>
    </r>
  </si>
  <si>
    <t>完成龙岗区社区给水管网改造工程（查漏补缺）项目改造工程监理工作。</t>
  </si>
  <si>
    <r>
      <rPr>
        <sz val="15"/>
        <color theme="1"/>
        <rFont val="方正仿宋_GBK"/>
        <charset val="134"/>
      </rPr>
      <t>龙岗区优质饮用水入户工程（查漏补缺）</t>
    </r>
    <r>
      <rPr>
        <sz val="15"/>
        <color rgb="FF333333"/>
        <rFont val="方正仿宋_GBK"/>
        <charset val="134"/>
      </rPr>
      <t>-布吉供水有限公司供水片区项目监理</t>
    </r>
  </si>
  <si>
    <t>完成龙岗区优质饮用水入户工程（查漏补缺）项目改造工程监理工作。</t>
  </si>
  <si>
    <t>龙岗区二次供水设施提标改造工程（查漏补缺）-布吉供水有限公司供水片区项目监理</t>
  </si>
  <si>
    <t>完成龙岗区二次供水设施提标改造工程（查漏补缺）项目改造工程监理工作。</t>
  </si>
  <si>
    <t>龙岗区智慧交通二期建设工程项目第三方检测</t>
  </si>
  <si>
    <t>本次招标内容包括但不仅限于系统检测(功能检测、性能检测和源代码安全审查)、设备检测(硬件设备、软件产品查验)。</t>
  </si>
  <si>
    <t>宝龙上井片区半导体与先进制造园项目（05-04-01、05-02、05-03地块监理）</t>
  </si>
  <si>
    <t>本项目招标范围为05-04-01、05-02、05-03地块监理服务，包括但不限于:本项目施工阶段和保修阶段的监理服务工作, 协助招标人办理与本工程相关的行政审批等工作；即为本项目有关的所有工程的前期阶段、设计阶段、施工阶段、保修阶段监理和配合服务，按招标人要求开展项目监理相关工作。</t>
  </si>
  <si>
    <t>景园二期保障性租赁住房项目设计</t>
  </si>
  <si>
    <t>设计（方案、初步、施工图，竣工图等）</t>
  </si>
  <si>
    <t>景园二期保障性租赁住房项目造价</t>
  </si>
  <si>
    <t>标段一：造价咨询（预算编制、过程造价管理、决算编制）</t>
  </si>
  <si>
    <t>标段二：造价咨询（概（预）算复核、结决算审核）</t>
  </si>
  <si>
    <t>景园二期保障性租赁住房项目监理</t>
  </si>
  <si>
    <t>监理（施工阶段、保修阶段等）</t>
  </si>
  <si>
    <t>红棉体育公园工程施工总承包工程建设工程监理</t>
  </si>
  <si>
    <t>红棉体育公园工程项目范围内的全过程监理服务工作，建设内容包括：1、土石方工程；2、基坑支护工程；3、主体结构工程；4、建筑工程（含墙体工程、楼地面及屋面工程等）；5、外立面及幕墙工程；6、门窗工程；7、精装修工程；8、暖通工程；9、强弱电工程；10、给排水工程；11、室外景观工程；12、海绵城市工程；13、电梯工程；14、泛光照明工程等。</t>
  </si>
  <si>
    <t>深圳建筑产业生态智谷总部基地一期主体第三方监测及结构健康监测</t>
  </si>
  <si>
    <t>主体沉降监测及结构健康监测</t>
  </si>
  <si>
    <t>园山街道辖区“有路（含公园、绿道）无灯”改造工程（监理）</t>
  </si>
  <si>
    <t>负责园山街道辖区“有路（含公园、绿道）无灯”改造工程的施工阶段和保修阶段监理服务。</t>
  </si>
  <si>
    <t>园山街道金源路、陈屋路市政工程（监理）</t>
  </si>
  <si>
    <t>负责园山街道金源路、陈屋路市政工程的施工阶段和保修阶段监理服务。</t>
  </si>
  <si>
    <t>布吉街道2023年道路交通安全隐患整治工程</t>
  </si>
  <si>
    <t>布吉街道2023年道路交通安全隐患整治工程设计服务</t>
  </si>
  <si>
    <t>生态智谷绿道建设工程设计招标</t>
  </si>
  <si>
    <t>方案设计、初步设计（含设计概算）、施工图设计、BIM设计、竣工图编制以及后续服务工作。</t>
  </si>
  <si>
    <t>乐城公园二期建设工程设计招标</t>
  </si>
  <si>
    <t>峦山谷公园建设工程设计招标</t>
  </si>
  <si>
    <t>宝荷路、宝龙大道（爱南路-深汕路）品质提升工程设计招标</t>
  </si>
  <si>
    <t>105项</t>
  </si>
  <si>
    <t>58213万元</t>
  </si>
  <si>
    <t>货物类</t>
  </si>
  <si>
    <t>龙岗区耳鼻咽喉医院智能仓储物流系统工程采购及安装</t>
  </si>
  <si>
    <t>智能化物流系统采购及安装</t>
  </si>
  <si>
    <t>龙岗区妇幼保健院扩建工程一期施工总承包工程智能化物流系统设备采购及安装</t>
  </si>
  <si>
    <t>耳鼻喉医院</t>
  </si>
  <si>
    <t>迁址重建项目标牌标识系统采购及安装</t>
  </si>
  <si>
    <t>标牌标识</t>
  </si>
  <si>
    <t>宝龙上井片区半导体与先进制造园项目（05-04-02地块电梯采购及安装工程）</t>
  </si>
  <si>
    <t>电梯采购及安装</t>
  </si>
  <si>
    <t>深圳建筑产业生态智谷总部基地一期防水材料采购</t>
  </si>
  <si>
    <t>防水材料的供货、运输、装卸、检测、质保等内容</t>
  </si>
  <si>
    <t>5项</t>
  </si>
  <si>
    <t xml:space="preserve"> </t>
  </si>
  <si>
    <t>5633万元</t>
  </si>
</sst>
</file>

<file path=xl/styles.xml><?xml version="1.0" encoding="utf-8"?>
<styleSheet xmlns="http://schemas.openxmlformats.org/spreadsheetml/2006/main">
  <numFmts count="7">
    <numFmt numFmtId="176" formatCode="0.00_ "/>
    <numFmt numFmtId="177" formatCode="0_);[Red]\(0\)"/>
    <numFmt numFmtId="42" formatCode="_ &quot;￥&quot;* #,##0_ ;_ &quot;￥&quot;* \-#,##0_ ;_ &quot;￥&quot;* &quot;-&quot;_ ;_ @_ "/>
    <numFmt numFmtId="41" formatCode="_ * #,##0_ ;_ * \-#,##0_ ;_ * &quot;-&quot;_ ;_ @_ "/>
    <numFmt numFmtId="44" formatCode="_ &quot;￥&quot;* #,##0.00_ ;_ &quot;￥&quot;* \-#,##0.00_ ;_ &quot;￥&quot;* &quot;-&quot;??_ ;_ @_ "/>
    <numFmt numFmtId="178" formatCode="0_ "/>
    <numFmt numFmtId="43" formatCode="_ * #,##0.00_ ;_ * \-#,##0.00_ ;_ * &quot;-&quot;??_ ;_ @_ "/>
  </numFmts>
  <fonts count="38">
    <font>
      <sz val="11"/>
      <color theme="1"/>
      <name val="宋体"/>
      <charset val="134"/>
      <scheme val="minor"/>
    </font>
    <font>
      <sz val="24"/>
      <color theme="1"/>
      <name val="宋体"/>
      <charset val="134"/>
      <scheme val="minor"/>
    </font>
    <font>
      <b/>
      <sz val="15"/>
      <color theme="1"/>
      <name val="宋体"/>
      <charset val="134"/>
      <scheme val="minor"/>
    </font>
    <font>
      <sz val="15"/>
      <color theme="1"/>
      <name val="宋体"/>
      <charset val="134"/>
      <scheme val="minor"/>
    </font>
    <font>
      <sz val="11"/>
      <name val="宋体"/>
      <charset val="134"/>
      <scheme val="minor"/>
    </font>
    <font>
      <b/>
      <sz val="16"/>
      <color theme="1"/>
      <name val="仿宋"/>
      <charset val="134"/>
    </font>
    <font>
      <b/>
      <sz val="14"/>
      <color theme="1"/>
      <name val="宋体"/>
      <charset val="134"/>
      <scheme val="minor"/>
    </font>
    <font>
      <b/>
      <sz val="24"/>
      <name val="仿宋"/>
      <charset val="134"/>
    </font>
    <font>
      <b/>
      <sz val="15"/>
      <color theme="1"/>
      <name val="仿宋"/>
      <charset val="134"/>
    </font>
    <font>
      <sz val="15"/>
      <color theme="1"/>
      <name val="仿宋"/>
      <charset val="134"/>
    </font>
    <font>
      <b/>
      <sz val="14"/>
      <name val="宋体"/>
      <charset val="134"/>
      <scheme val="minor"/>
    </font>
    <font>
      <b/>
      <sz val="15"/>
      <name val="仿宋"/>
      <charset val="134"/>
    </font>
    <font>
      <sz val="15"/>
      <name val="仿宋"/>
      <charset val="134"/>
    </font>
    <font>
      <sz val="15"/>
      <color rgb="FF000000"/>
      <name val="仿宋"/>
      <charset val="134"/>
    </font>
    <font>
      <sz val="15"/>
      <color rgb="FF000000"/>
      <name val="仿宋_GB2312"/>
      <charset val="134"/>
    </font>
    <font>
      <sz val="15"/>
      <name val="仿宋_GB2312"/>
      <charset val="134"/>
    </font>
    <font>
      <sz val="15"/>
      <color theme="1"/>
      <name val="方正仿宋_GBK"/>
      <charset val="134"/>
    </font>
    <font>
      <sz val="11"/>
      <color theme="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15"/>
      <color rgb="FF1D41D5"/>
      <name val="仿宋"/>
      <charset val="134"/>
    </font>
    <font>
      <sz val="15"/>
      <color rgb="FF333333"/>
      <name val="方正仿宋_GBK"/>
      <charset val="134"/>
    </font>
  </fonts>
  <fills count="33">
    <fill>
      <patternFill patternType="none"/>
    </fill>
    <fill>
      <patternFill patternType="gray125"/>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7"/>
        <bgColor indexed="64"/>
      </patternFill>
    </fill>
  </fills>
  <borders count="32">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rgb="FF000000"/>
      </left>
      <right style="thin">
        <color rgb="FF000000"/>
      </right>
      <top/>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7" fillId="12" borderId="0" applyNumberFormat="0" applyBorder="0" applyAlignment="0" applyProtection="0">
      <alignment vertical="center"/>
    </xf>
    <xf numFmtId="0" fontId="20" fillId="21" borderId="0" applyNumberFormat="0" applyBorder="0" applyAlignment="0" applyProtection="0">
      <alignment vertical="center"/>
    </xf>
    <xf numFmtId="0" fontId="20" fillId="16" borderId="0" applyNumberFormat="0" applyBorder="0" applyAlignment="0" applyProtection="0">
      <alignment vertical="center"/>
    </xf>
    <xf numFmtId="0" fontId="17" fillId="32" borderId="0" applyNumberFormat="0" applyBorder="0" applyAlignment="0" applyProtection="0">
      <alignment vertical="center"/>
    </xf>
    <xf numFmtId="0" fontId="17" fillId="15" borderId="0" applyNumberFormat="0" applyBorder="0" applyAlignment="0" applyProtection="0">
      <alignment vertical="center"/>
    </xf>
    <xf numFmtId="0" fontId="20" fillId="13" borderId="0" applyNumberFormat="0" applyBorder="0" applyAlignment="0" applyProtection="0">
      <alignment vertical="center"/>
    </xf>
    <xf numFmtId="0" fontId="17" fillId="9" borderId="0" applyNumberFormat="0" applyBorder="0" applyAlignment="0" applyProtection="0">
      <alignment vertical="center"/>
    </xf>
    <xf numFmtId="0" fontId="17" fillId="28" borderId="0" applyNumberFormat="0" applyBorder="0" applyAlignment="0" applyProtection="0">
      <alignment vertical="center"/>
    </xf>
    <xf numFmtId="0" fontId="17" fillId="19"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7" borderId="26" applyNumberFormat="0" applyAlignment="0" applyProtection="0">
      <alignment vertical="center"/>
    </xf>
    <xf numFmtId="0" fontId="31" fillId="0" borderId="28" applyNumberFormat="0" applyFill="0" applyAlignment="0" applyProtection="0">
      <alignment vertical="center"/>
    </xf>
    <xf numFmtId="0" fontId="24" fillId="8" borderId="27" applyNumberFormat="0" applyAlignment="0" applyProtection="0">
      <alignment vertical="center"/>
    </xf>
    <xf numFmtId="0" fontId="26" fillId="0" borderId="0" applyNumberFormat="0" applyFill="0" applyBorder="0" applyAlignment="0" applyProtection="0">
      <alignment vertical="center"/>
    </xf>
    <xf numFmtId="0" fontId="32" fillId="23" borderId="29" applyNumberFormat="0" applyAlignment="0" applyProtection="0">
      <alignment vertical="center"/>
    </xf>
    <xf numFmtId="0" fontId="20" fillId="24" borderId="0" applyNumberFormat="0" applyBorder="0" applyAlignment="0" applyProtection="0">
      <alignment vertical="center"/>
    </xf>
    <xf numFmtId="0" fontId="20" fillId="27" borderId="0" applyNumberFormat="0" applyBorder="0" applyAlignment="0" applyProtection="0">
      <alignment vertical="center"/>
    </xf>
    <xf numFmtId="42" fontId="0" fillId="0" borderId="0" applyFont="0" applyFill="0" applyBorder="0" applyAlignment="0" applyProtection="0">
      <alignment vertical="center"/>
    </xf>
    <xf numFmtId="0" fontId="27" fillId="0" borderId="30" applyNumberFormat="0" applyFill="0" applyAlignment="0" applyProtection="0">
      <alignment vertical="center"/>
    </xf>
    <xf numFmtId="0" fontId="33" fillId="0" borderId="0" applyNumberFormat="0" applyFill="0" applyBorder="0" applyAlignment="0" applyProtection="0">
      <alignment vertical="center"/>
    </xf>
    <xf numFmtId="0" fontId="35" fillId="23" borderId="27" applyNumberFormat="0" applyAlignment="0" applyProtection="0">
      <alignment vertical="center"/>
    </xf>
    <xf numFmtId="0" fontId="17" fillId="30" borderId="0" applyNumberFormat="0" applyBorder="0" applyAlignment="0" applyProtection="0">
      <alignment vertical="center"/>
    </xf>
    <xf numFmtId="41" fontId="0" fillId="0" borderId="0" applyFont="0" applyFill="0" applyBorder="0" applyAlignment="0" applyProtection="0">
      <alignment vertical="center"/>
    </xf>
    <xf numFmtId="0" fontId="17" fillId="26" borderId="0" applyNumberFormat="0" applyBorder="0" applyAlignment="0" applyProtection="0">
      <alignment vertical="center"/>
    </xf>
    <xf numFmtId="0" fontId="0" fillId="29" borderId="31" applyNumberFormat="0" applyFont="0" applyAlignment="0" applyProtection="0">
      <alignment vertical="center"/>
    </xf>
    <xf numFmtId="0" fontId="34" fillId="3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5" fillId="0" borderId="28" applyNumberFormat="0" applyFill="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24" applyNumberFormat="0" applyFill="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17" fillId="4" borderId="0" applyNumberFormat="0" applyBorder="0" applyAlignment="0" applyProtection="0">
      <alignment vertical="center"/>
    </xf>
    <xf numFmtId="0" fontId="22" fillId="0" borderId="25" applyNumberFormat="0" applyFill="0" applyAlignment="0" applyProtection="0">
      <alignment vertical="center"/>
    </xf>
    <xf numFmtId="0" fontId="17" fillId="20" borderId="0" applyNumberFormat="0" applyBorder="0" applyAlignment="0" applyProtection="0">
      <alignment vertical="center"/>
    </xf>
    <xf numFmtId="0" fontId="19" fillId="3" borderId="0" applyNumberFormat="0" applyBorder="0" applyAlignment="0" applyProtection="0">
      <alignment vertical="center"/>
    </xf>
    <xf numFmtId="0" fontId="20" fillId="18" borderId="0" applyNumberFormat="0" applyBorder="0" applyAlignment="0" applyProtection="0">
      <alignment vertical="center"/>
    </xf>
    <xf numFmtId="0" fontId="18" fillId="0" borderId="0" applyNumberFormat="0" applyFill="0" applyBorder="0" applyAlignment="0" applyProtection="0">
      <alignment vertical="center"/>
    </xf>
    <xf numFmtId="0" fontId="28" fillId="17" borderId="0" applyNumberFormat="0" applyBorder="0" applyAlignment="0" applyProtection="0">
      <alignment vertical="center"/>
    </xf>
    <xf numFmtId="0" fontId="17" fillId="22" borderId="0" applyNumberFormat="0" applyBorder="0" applyAlignment="0" applyProtection="0">
      <alignment vertical="center"/>
    </xf>
    <xf numFmtId="0" fontId="17" fillId="2" borderId="0" applyNumberFormat="0" applyBorder="0" applyAlignment="0" applyProtection="0">
      <alignment vertical="center"/>
    </xf>
    <xf numFmtId="0" fontId="20" fillId="25" borderId="0" applyNumberFormat="0" applyBorder="0" applyAlignment="0" applyProtection="0">
      <alignment vertical="center"/>
    </xf>
  </cellStyleXfs>
  <cellXfs count="82">
    <xf numFmtId="0" fontId="0" fillId="0" borderId="0" xfId="0">
      <alignment vertical="center"/>
    </xf>
    <xf numFmtId="0" fontId="0" fillId="0" borderId="0" xfId="0" applyFill="1" applyBorder="1">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pplyAlignment="1">
      <alignment horizontal="left" vertical="center"/>
    </xf>
    <xf numFmtId="0" fontId="4" fillId="0" borderId="0" xfId="0" applyFont="1" applyFill="1">
      <alignment vertical="center"/>
    </xf>
    <xf numFmtId="0" fontId="5"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Fill="1" applyBorder="1" applyAlignment="1">
      <alignment horizontal="left" vertical="center"/>
    </xf>
    <xf numFmtId="0" fontId="4" fillId="0" borderId="0" xfId="0" applyFont="1" applyFill="1" applyBorder="1">
      <alignment vertical="center"/>
    </xf>
    <xf numFmtId="0" fontId="10" fillId="0" borderId="0" xfId="0" applyFont="1" applyFill="1" applyAlignment="1">
      <alignment horizontal="left" vertical="center"/>
    </xf>
    <xf numFmtId="0" fontId="7" fillId="0" borderId="2" xfId="0" applyFont="1" applyFill="1" applyBorder="1" applyAlignment="1">
      <alignment horizontal="left" vertical="center" wrapText="1"/>
    </xf>
    <xf numFmtId="0" fontId="11" fillId="0" borderId="3" xfId="0"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49" fontId="12" fillId="0" borderId="5" xfId="0"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49" fontId="12" fillId="0" borderId="3"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0" applyFont="1" applyFill="1" applyBorder="1" applyAlignment="1">
      <alignment vertical="center" wrapText="1"/>
    </xf>
    <xf numFmtId="57" fontId="9" fillId="0" borderId="3" xfId="0" applyNumberFormat="1" applyFont="1" applyFill="1" applyBorder="1">
      <alignment vertical="center"/>
    </xf>
    <xf numFmtId="0" fontId="7" fillId="0" borderId="6"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9" fillId="0" borderId="3" xfId="0" applyNumberFormat="1"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9" fillId="0" borderId="8"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4"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12" fillId="0" borderId="10" xfId="0" applyFont="1" applyFill="1" applyBorder="1" applyAlignment="1">
      <alignment horizontal="left" vertical="center" wrapText="1"/>
    </xf>
    <xf numFmtId="49" fontId="12" fillId="0" borderId="9"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2" fillId="0" borderId="9" xfId="0" applyFont="1" applyFill="1" applyBorder="1" applyAlignment="1">
      <alignment horizontal="left" vertical="center" wrapText="1"/>
    </xf>
    <xf numFmtId="49" fontId="12" fillId="0" borderId="13"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6" xfId="0" applyFont="1" applyFill="1" applyBorder="1" applyAlignment="1">
      <alignment vertical="center"/>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178" fontId="9" fillId="0" borderId="19" xfId="0" applyNumberFormat="1" applyFont="1" applyFill="1" applyBorder="1" applyAlignment="1">
      <alignment horizontal="center" vertical="center" wrapText="1"/>
    </xf>
    <xf numFmtId="57" fontId="9" fillId="0" borderId="5" xfId="0" applyNumberFormat="1" applyFont="1" applyFill="1" applyBorder="1" applyAlignment="1">
      <alignment horizontal="center" vertical="center" wrapText="1"/>
    </xf>
    <xf numFmtId="0" fontId="9" fillId="0" borderId="19" xfId="0" applyFont="1" applyFill="1" applyBorder="1" applyAlignment="1">
      <alignment horizontal="justify" vertical="center" wrapText="1"/>
    </xf>
    <xf numFmtId="176" fontId="9" fillId="0" borderId="5" xfId="0" applyNumberFormat="1" applyFont="1" applyFill="1" applyBorder="1" applyAlignment="1">
      <alignment horizontal="center" vertical="center" wrapText="1"/>
    </xf>
    <xf numFmtId="178" fontId="13" fillId="0" borderId="14" xfId="0" applyNumberFormat="1" applyFont="1" applyBorder="1" applyAlignment="1">
      <alignment horizontal="center" vertical="center" wrapText="1"/>
    </xf>
    <xf numFmtId="0" fontId="13" fillId="0" borderId="14" xfId="0" applyFont="1" applyBorder="1" applyAlignment="1">
      <alignment horizontal="left" vertical="center" wrapText="1"/>
    </xf>
    <xf numFmtId="49" fontId="13" fillId="0" borderId="14" xfId="0" applyNumberFormat="1" applyFont="1" applyBorder="1" applyAlignment="1">
      <alignment horizontal="center" vertical="center" wrapText="1"/>
    </xf>
    <xf numFmtId="178" fontId="13" fillId="0" borderId="20" xfId="0" applyNumberFormat="1" applyFont="1" applyBorder="1" applyAlignment="1">
      <alignment horizontal="center" vertical="center" wrapText="1"/>
    </xf>
    <xf numFmtId="178" fontId="13" fillId="0" borderId="9" xfId="0" applyNumberFormat="1" applyFont="1" applyBorder="1" applyAlignment="1">
      <alignment horizontal="center" vertical="center" wrapText="1"/>
    </xf>
    <xf numFmtId="178" fontId="9" fillId="0" borderId="21" xfId="0" applyNumberFormat="1" applyFont="1" applyFill="1" applyBorder="1" applyAlignment="1">
      <alignment horizontal="center" vertical="center" wrapText="1"/>
    </xf>
    <xf numFmtId="0" fontId="9"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9" fillId="0" borderId="19"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6"/>
  <sheetViews>
    <sheetView tabSelected="1" zoomScale="85" zoomScaleNormal="85" workbookViewId="0">
      <selection activeCell="A3" sqref="A3:I3"/>
    </sheetView>
  </sheetViews>
  <sheetFormatPr defaultColWidth="9" defaultRowHeight="14.25"/>
  <cols>
    <col min="1" max="1" width="8.625" style="2" customWidth="1"/>
    <col min="2" max="2" width="7.50833333333333" style="2" customWidth="1"/>
    <col min="3" max="3" width="32.9333333333333" style="2" customWidth="1"/>
    <col min="4" max="4" width="44.85" style="2" customWidth="1"/>
    <col min="5" max="5" width="14.5083333333333" style="2" customWidth="1"/>
    <col min="6" max="6" width="28.0833333333333" style="6" customWidth="1"/>
    <col min="7" max="7" width="12.375" style="2" customWidth="1"/>
    <col min="8" max="8" width="16.0166666666667" style="7" customWidth="1"/>
    <col min="9" max="9" width="16.375" style="2" customWidth="1"/>
    <col min="10" max="10" width="17.375" style="2"/>
    <col min="11" max="16384" width="9" style="2"/>
  </cols>
  <sheetData>
    <row r="1" s="1" customFormat="1" ht="30" customHeight="1" spans="1:8">
      <c r="A1" s="8" t="s">
        <v>0</v>
      </c>
      <c r="B1" s="8"/>
      <c r="F1" s="18"/>
      <c r="H1" s="19"/>
    </row>
    <row r="2" s="2" customFormat="1" ht="51" customHeight="1" spans="1:9">
      <c r="A2" s="9"/>
      <c r="B2" s="10"/>
      <c r="C2" s="10"/>
      <c r="D2" s="10"/>
      <c r="E2" s="10"/>
      <c r="F2" s="10"/>
      <c r="G2" s="10"/>
      <c r="H2" s="20"/>
      <c r="I2" s="10"/>
    </row>
    <row r="3" s="3" customFormat="1" ht="64" customHeight="1" spans="1:9">
      <c r="A3" s="11" t="s">
        <v>1</v>
      </c>
      <c r="B3" s="12"/>
      <c r="C3" s="12"/>
      <c r="D3" s="12"/>
      <c r="E3" s="12"/>
      <c r="F3" s="21"/>
      <c r="G3" s="12"/>
      <c r="H3" s="12"/>
      <c r="I3" s="33"/>
    </row>
    <row r="4" s="4" customFormat="1" ht="51" customHeight="1" spans="1:9">
      <c r="A4" s="13" t="s">
        <v>2</v>
      </c>
      <c r="B4" s="13" t="s">
        <v>3</v>
      </c>
      <c r="C4" s="13" t="s">
        <v>4</v>
      </c>
      <c r="D4" s="13" t="s">
        <v>5</v>
      </c>
      <c r="E4" s="13" t="s">
        <v>6</v>
      </c>
      <c r="F4" s="13" t="s">
        <v>7</v>
      </c>
      <c r="G4" s="13" t="s">
        <v>8</v>
      </c>
      <c r="H4" s="22" t="s">
        <v>9</v>
      </c>
      <c r="I4" s="13" t="s">
        <v>10</v>
      </c>
    </row>
    <row r="5" s="4" customFormat="1" ht="39" customHeight="1" spans="1:9">
      <c r="A5" s="14" t="s">
        <v>11</v>
      </c>
      <c r="B5" s="15">
        <v>1</v>
      </c>
      <c r="C5" s="16" t="s">
        <v>12</v>
      </c>
      <c r="D5" s="16" t="s">
        <v>13</v>
      </c>
      <c r="E5" s="23">
        <v>3500</v>
      </c>
      <c r="F5" s="24" t="s">
        <v>14</v>
      </c>
      <c r="G5" s="15" t="s">
        <v>15</v>
      </c>
      <c r="H5" s="25" t="s">
        <v>16</v>
      </c>
      <c r="I5" s="34" t="s">
        <v>17</v>
      </c>
    </row>
    <row r="6" s="4" customFormat="1" ht="39" customHeight="1" spans="1:9">
      <c r="A6" s="17"/>
      <c r="B6" s="15">
        <v>2</v>
      </c>
      <c r="C6" s="16" t="s">
        <v>12</v>
      </c>
      <c r="D6" s="16" t="s">
        <v>18</v>
      </c>
      <c r="E6" s="23">
        <v>1700</v>
      </c>
      <c r="F6" s="24" t="s">
        <v>14</v>
      </c>
      <c r="G6" s="15" t="s">
        <v>15</v>
      </c>
      <c r="H6" s="25" t="s">
        <v>16</v>
      </c>
      <c r="I6" s="34" t="s">
        <v>17</v>
      </c>
    </row>
    <row r="7" s="4" customFormat="1" ht="39" customHeight="1" spans="1:9">
      <c r="A7" s="17"/>
      <c r="B7" s="15">
        <v>3</v>
      </c>
      <c r="C7" s="16" t="s">
        <v>12</v>
      </c>
      <c r="D7" s="16" t="s">
        <v>19</v>
      </c>
      <c r="E7" s="23">
        <v>2852</v>
      </c>
      <c r="F7" s="24" t="s">
        <v>14</v>
      </c>
      <c r="G7" s="15" t="s">
        <v>15</v>
      </c>
      <c r="H7" s="25" t="s">
        <v>20</v>
      </c>
      <c r="I7" s="34" t="s">
        <v>17</v>
      </c>
    </row>
    <row r="8" s="4" customFormat="1" ht="39" customHeight="1" spans="1:9">
      <c r="A8" s="17"/>
      <c r="B8" s="15">
        <v>4</v>
      </c>
      <c r="C8" s="16" t="s">
        <v>12</v>
      </c>
      <c r="D8" s="16" t="s">
        <v>21</v>
      </c>
      <c r="E8" s="23">
        <v>1850.46</v>
      </c>
      <c r="F8" s="24" t="s">
        <v>14</v>
      </c>
      <c r="G8" s="15" t="s">
        <v>15</v>
      </c>
      <c r="H8" s="25" t="s">
        <v>20</v>
      </c>
      <c r="I8" s="34" t="s">
        <v>17</v>
      </c>
    </row>
    <row r="9" s="4" customFormat="1" ht="39" customHeight="1" spans="1:9">
      <c r="A9" s="17"/>
      <c r="B9" s="15">
        <v>5</v>
      </c>
      <c r="C9" s="16" t="s">
        <v>12</v>
      </c>
      <c r="D9" s="16" t="s">
        <v>22</v>
      </c>
      <c r="E9" s="23">
        <v>6000</v>
      </c>
      <c r="F9" s="24" t="s">
        <v>14</v>
      </c>
      <c r="G9" s="15" t="s">
        <v>15</v>
      </c>
      <c r="H9" s="25" t="s">
        <v>23</v>
      </c>
      <c r="I9" s="34" t="s">
        <v>17</v>
      </c>
    </row>
    <row r="10" s="4" customFormat="1" ht="39" customHeight="1" spans="1:9">
      <c r="A10" s="17"/>
      <c r="B10" s="15">
        <v>6</v>
      </c>
      <c r="C10" s="16" t="s">
        <v>12</v>
      </c>
      <c r="D10" s="16" t="s">
        <v>24</v>
      </c>
      <c r="E10" s="23">
        <v>2847</v>
      </c>
      <c r="F10" s="24" t="s">
        <v>14</v>
      </c>
      <c r="G10" s="15" t="s">
        <v>15</v>
      </c>
      <c r="H10" s="25" t="s">
        <v>23</v>
      </c>
      <c r="I10" s="34" t="s">
        <v>17</v>
      </c>
    </row>
    <row r="11" s="4" customFormat="1" ht="39" customHeight="1" spans="1:9">
      <c r="A11" s="17"/>
      <c r="B11" s="15">
        <v>7</v>
      </c>
      <c r="C11" s="16" t="s">
        <v>12</v>
      </c>
      <c r="D11" s="16" t="s">
        <v>25</v>
      </c>
      <c r="E11" s="23">
        <v>25942</v>
      </c>
      <c r="F11" s="24" t="s">
        <v>14</v>
      </c>
      <c r="G11" s="15" t="s">
        <v>15</v>
      </c>
      <c r="H11" s="25" t="s">
        <v>23</v>
      </c>
      <c r="I11" s="34" t="s">
        <v>17</v>
      </c>
    </row>
    <row r="12" s="4" customFormat="1" ht="39" customHeight="1" spans="1:9">
      <c r="A12" s="17"/>
      <c r="B12" s="15">
        <v>8</v>
      </c>
      <c r="C12" s="16" t="s">
        <v>12</v>
      </c>
      <c r="D12" s="16" t="s">
        <v>26</v>
      </c>
      <c r="E12" s="23">
        <v>9058</v>
      </c>
      <c r="F12" s="24" t="s">
        <v>14</v>
      </c>
      <c r="G12" s="15" t="s">
        <v>15</v>
      </c>
      <c r="H12" s="25" t="s">
        <v>23</v>
      </c>
      <c r="I12" s="34" t="s">
        <v>17</v>
      </c>
    </row>
    <row r="13" s="4" customFormat="1" ht="39" customHeight="1" spans="1:9">
      <c r="A13" s="17"/>
      <c r="B13" s="15">
        <v>9</v>
      </c>
      <c r="C13" s="16" t="s">
        <v>12</v>
      </c>
      <c r="D13" s="16" t="s">
        <v>27</v>
      </c>
      <c r="E13" s="23">
        <v>110000</v>
      </c>
      <c r="F13" s="24" t="s">
        <v>14</v>
      </c>
      <c r="G13" s="15" t="s">
        <v>15</v>
      </c>
      <c r="H13" s="25" t="s">
        <v>28</v>
      </c>
      <c r="I13" s="34" t="s">
        <v>17</v>
      </c>
    </row>
    <row r="14" s="4" customFormat="1" ht="39" customHeight="1" spans="1:9">
      <c r="A14" s="17"/>
      <c r="B14" s="15">
        <v>10</v>
      </c>
      <c r="C14" s="16" t="s">
        <v>12</v>
      </c>
      <c r="D14" s="16" t="s">
        <v>29</v>
      </c>
      <c r="E14" s="23">
        <v>48100</v>
      </c>
      <c r="F14" s="24" t="s">
        <v>14</v>
      </c>
      <c r="G14" s="15" t="s">
        <v>15</v>
      </c>
      <c r="H14" s="25" t="s">
        <v>28</v>
      </c>
      <c r="I14" s="34" t="s">
        <v>17</v>
      </c>
    </row>
    <row r="15" s="4" customFormat="1" ht="39" customHeight="1" spans="1:9">
      <c r="A15" s="17"/>
      <c r="B15" s="15">
        <v>11</v>
      </c>
      <c r="C15" s="16" t="s">
        <v>12</v>
      </c>
      <c r="D15" s="16" t="s">
        <v>30</v>
      </c>
      <c r="E15" s="23">
        <v>3100</v>
      </c>
      <c r="F15" s="24" t="s">
        <v>14</v>
      </c>
      <c r="G15" s="15" t="s">
        <v>15</v>
      </c>
      <c r="H15" s="25" t="s">
        <v>31</v>
      </c>
      <c r="I15" s="34" t="s">
        <v>17</v>
      </c>
    </row>
    <row r="16" s="4" customFormat="1" ht="39" customHeight="1" spans="1:9">
      <c r="A16" s="17"/>
      <c r="B16" s="15">
        <v>12</v>
      </c>
      <c r="C16" s="16" t="s">
        <v>12</v>
      </c>
      <c r="D16" s="16" t="s">
        <v>32</v>
      </c>
      <c r="E16" s="23">
        <v>2800</v>
      </c>
      <c r="F16" s="24" t="s">
        <v>14</v>
      </c>
      <c r="G16" s="15" t="s">
        <v>15</v>
      </c>
      <c r="H16" s="25" t="s">
        <v>31</v>
      </c>
      <c r="I16" s="34" t="s">
        <v>17</v>
      </c>
    </row>
    <row r="17" s="4" customFormat="1" ht="39" customHeight="1" spans="1:9">
      <c r="A17" s="17"/>
      <c r="B17" s="15">
        <v>13</v>
      </c>
      <c r="C17" s="16" t="s">
        <v>12</v>
      </c>
      <c r="D17" s="16" t="s">
        <v>33</v>
      </c>
      <c r="E17" s="23">
        <v>4975</v>
      </c>
      <c r="F17" s="24" t="s">
        <v>14</v>
      </c>
      <c r="G17" s="15" t="s">
        <v>15</v>
      </c>
      <c r="H17" s="25" t="s">
        <v>31</v>
      </c>
      <c r="I17" s="34" t="s">
        <v>17</v>
      </c>
    </row>
    <row r="18" s="4" customFormat="1" ht="39" customHeight="1" spans="1:9">
      <c r="A18" s="17"/>
      <c r="B18" s="15">
        <v>14</v>
      </c>
      <c r="C18" s="16" t="s">
        <v>12</v>
      </c>
      <c r="D18" s="16" t="s">
        <v>34</v>
      </c>
      <c r="E18" s="23">
        <v>2100</v>
      </c>
      <c r="F18" s="24" t="s">
        <v>14</v>
      </c>
      <c r="G18" s="15" t="s">
        <v>15</v>
      </c>
      <c r="H18" s="25" t="s">
        <v>35</v>
      </c>
      <c r="I18" s="34" t="s">
        <v>17</v>
      </c>
    </row>
    <row r="19" s="4" customFormat="1" ht="39" customHeight="1" spans="1:9">
      <c r="A19" s="17"/>
      <c r="B19" s="15">
        <v>15</v>
      </c>
      <c r="C19" s="16" t="s">
        <v>12</v>
      </c>
      <c r="D19" s="16" t="s">
        <v>36</v>
      </c>
      <c r="E19" s="23">
        <v>2290</v>
      </c>
      <c r="F19" s="24" t="s">
        <v>14</v>
      </c>
      <c r="G19" s="15" t="s">
        <v>15</v>
      </c>
      <c r="H19" s="25" t="s">
        <v>35</v>
      </c>
      <c r="I19" s="34" t="s">
        <v>17</v>
      </c>
    </row>
    <row r="20" s="4" customFormat="1" ht="39" customHeight="1" spans="1:9">
      <c r="A20" s="17"/>
      <c r="B20" s="15">
        <v>16</v>
      </c>
      <c r="C20" s="16" t="s">
        <v>12</v>
      </c>
      <c r="D20" s="16" t="s">
        <v>37</v>
      </c>
      <c r="E20" s="23">
        <v>800</v>
      </c>
      <c r="F20" s="24" t="s">
        <v>14</v>
      </c>
      <c r="G20" s="15" t="s">
        <v>15</v>
      </c>
      <c r="H20" s="25" t="s">
        <v>35</v>
      </c>
      <c r="I20" s="34" t="s">
        <v>17</v>
      </c>
    </row>
    <row r="21" s="4" customFormat="1" ht="39" customHeight="1" spans="1:9">
      <c r="A21" s="17"/>
      <c r="B21" s="15">
        <v>17</v>
      </c>
      <c r="C21" s="16" t="s">
        <v>12</v>
      </c>
      <c r="D21" s="16" t="s">
        <v>38</v>
      </c>
      <c r="E21" s="23">
        <v>15586</v>
      </c>
      <c r="F21" s="24" t="s">
        <v>14</v>
      </c>
      <c r="G21" s="15" t="s">
        <v>15</v>
      </c>
      <c r="H21" s="25" t="s">
        <v>35</v>
      </c>
      <c r="I21" s="34" t="s">
        <v>17</v>
      </c>
    </row>
    <row r="22" s="4" customFormat="1" ht="39" customHeight="1" spans="1:9">
      <c r="A22" s="17"/>
      <c r="B22" s="15">
        <v>18</v>
      </c>
      <c r="C22" s="16" t="s">
        <v>12</v>
      </c>
      <c r="D22" s="16" t="s">
        <v>39</v>
      </c>
      <c r="E22" s="23">
        <v>25820</v>
      </c>
      <c r="F22" s="24" t="s">
        <v>14</v>
      </c>
      <c r="G22" s="16" t="s">
        <v>15</v>
      </c>
      <c r="H22" s="25" t="s">
        <v>40</v>
      </c>
      <c r="I22" s="34" t="s">
        <v>17</v>
      </c>
    </row>
    <row r="23" s="4" customFormat="1" ht="39" customHeight="1" spans="1:9">
      <c r="A23" s="17"/>
      <c r="B23" s="15">
        <v>19</v>
      </c>
      <c r="C23" s="16" t="s">
        <v>12</v>
      </c>
      <c r="D23" s="16" t="s">
        <v>41</v>
      </c>
      <c r="E23" s="23">
        <v>1500</v>
      </c>
      <c r="F23" s="24" t="s">
        <v>14</v>
      </c>
      <c r="G23" s="16" t="s">
        <v>15</v>
      </c>
      <c r="H23" s="25" t="s">
        <v>42</v>
      </c>
      <c r="I23" s="34" t="s">
        <v>17</v>
      </c>
    </row>
    <row r="24" s="4" customFormat="1" ht="39" customHeight="1" spans="1:9">
      <c r="A24" s="17"/>
      <c r="B24" s="15">
        <v>20</v>
      </c>
      <c r="C24" s="16" t="s">
        <v>12</v>
      </c>
      <c r="D24" s="16" t="s">
        <v>43</v>
      </c>
      <c r="E24" s="23">
        <v>10784</v>
      </c>
      <c r="F24" s="24" t="s">
        <v>14</v>
      </c>
      <c r="G24" s="16" t="s">
        <v>15</v>
      </c>
      <c r="H24" s="25" t="s">
        <v>44</v>
      </c>
      <c r="I24" s="34" t="s">
        <v>17</v>
      </c>
    </row>
    <row r="25" s="4" customFormat="1" ht="39" customHeight="1" spans="1:9">
      <c r="A25" s="17"/>
      <c r="B25" s="15">
        <v>21</v>
      </c>
      <c r="C25" s="16" t="s">
        <v>12</v>
      </c>
      <c r="D25" s="16" t="s">
        <v>45</v>
      </c>
      <c r="E25" s="23">
        <v>2750</v>
      </c>
      <c r="F25" s="24" t="s">
        <v>14</v>
      </c>
      <c r="G25" s="16" t="s">
        <v>15</v>
      </c>
      <c r="H25" s="25" t="s">
        <v>44</v>
      </c>
      <c r="I25" s="34" t="s">
        <v>17</v>
      </c>
    </row>
    <row r="26" s="4" customFormat="1" ht="39" customHeight="1" spans="1:9">
      <c r="A26" s="17"/>
      <c r="B26" s="15">
        <v>22</v>
      </c>
      <c r="C26" s="16" t="s">
        <v>12</v>
      </c>
      <c r="D26" s="16" t="s">
        <v>46</v>
      </c>
      <c r="E26" s="23">
        <v>32000</v>
      </c>
      <c r="F26" s="24" t="s">
        <v>14</v>
      </c>
      <c r="G26" s="16" t="s">
        <v>15</v>
      </c>
      <c r="H26" s="25" t="s">
        <v>44</v>
      </c>
      <c r="I26" s="34" t="s">
        <v>17</v>
      </c>
    </row>
    <row r="27" s="4" customFormat="1" ht="39" customHeight="1" spans="1:9">
      <c r="A27" s="17"/>
      <c r="B27" s="15">
        <v>23</v>
      </c>
      <c r="C27" s="16" t="s">
        <v>12</v>
      </c>
      <c r="D27" s="16" t="s">
        <v>47</v>
      </c>
      <c r="E27" s="23">
        <v>13000</v>
      </c>
      <c r="F27" s="24" t="s">
        <v>14</v>
      </c>
      <c r="G27" s="16" t="s">
        <v>15</v>
      </c>
      <c r="H27" s="25" t="s">
        <v>48</v>
      </c>
      <c r="I27" s="34" t="s">
        <v>17</v>
      </c>
    </row>
    <row r="28" s="4" customFormat="1" ht="39" customHeight="1" spans="1:9">
      <c r="A28" s="17"/>
      <c r="B28" s="15">
        <v>24</v>
      </c>
      <c r="C28" s="16" t="s">
        <v>12</v>
      </c>
      <c r="D28" s="16" t="s">
        <v>49</v>
      </c>
      <c r="E28" s="23">
        <v>40460</v>
      </c>
      <c r="F28" s="24" t="s">
        <v>14</v>
      </c>
      <c r="G28" s="16" t="s">
        <v>15</v>
      </c>
      <c r="H28" s="25" t="s">
        <v>48</v>
      </c>
      <c r="I28" s="34" t="s">
        <v>17</v>
      </c>
    </row>
    <row r="29" s="4" customFormat="1" ht="39" customHeight="1" spans="1:9">
      <c r="A29" s="17"/>
      <c r="B29" s="15">
        <v>25</v>
      </c>
      <c r="C29" s="16" t="s">
        <v>12</v>
      </c>
      <c r="D29" s="16" t="s">
        <v>50</v>
      </c>
      <c r="E29" s="23">
        <v>19000</v>
      </c>
      <c r="F29" s="24" t="s">
        <v>14</v>
      </c>
      <c r="G29" s="16" t="s">
        <v>15</v>
      </c>
      <c r="H29" s="25" t="s">
        <v>51</v>
      </c>
      <c r="I29" s="34" t="s">
        <v>17</v>
      </c>
    </row>
    <row r="30" s="4" customFormat="1" ht="39" customHeight="1" spans="1:9">
      <c r="A30" s="17"/>
      <c r="B30" s="15">
        <v>26</v>
      </c>
      <c r="C30" s="15" t="s">
        <v>52</v>
      </c>
      <c r="D30" s="16" t="s">
        <v>53</v>
      </c>
      <c r="E30" s="23">
        <v>140000</v>
      </c>
      <c r="F30" s="24" t="s">
        <v>14</v>
      </c>
      <c r="G30" s="16" t="s">
        <v>15</v>
      </c>
      <c r="H30" s="25" t="s">
        <v>20</v>
      </c>
      <c r="I30" s="34" t="s">
        <v>17</v>
      </c>
    </row>
    <row r="31" s="4" customFormat="1" ht="39" customHeight="1" spans="1:9">
      <c r="A31" s="17"/>
      <c r="B31" s="15">
        <v>27</v>
      </c>
      <c r="C31" s="15" t="s">
        <v>54</v>
      </c>
      <c r="D31" s="16" t="s">
        <v>55</v>
      </c>
      <c r="E31" s="23">
        <v>50000</v>
      </c>
      <c r="F31" s="24" t="s">
        <v>14</v>
      </c>
      <c r="G31" s="16" t="s">
        <v>15</v>
      </c>
      <c r="H31" s="25" t="s">
        <v>20</v>
      </c>
      <c r="I31" s="34" t="s">
        <v>17</v>
      </c>
    </row>
    <row r="32" s="4" customFormat="1" ht="39" customHeight="1" spans="1:9">
      <c r="A32" s="17"/>
      <c r="B32" s="15">
        <v>28</v>
      </c>
      <c r="C32" s="15" t="s">
        <v>56</v>
      </c>
      <c r="D32" s="16" t="s">
        <v>57</v>
      </c>
      <c r="E32" s="23">
        <v>4000</v>
      </c>
      <c r="F32" s="24" t="s">
        <v>14</v>
      </c>
      <c r="G32" s="16" t="s">
        <v>15</v>
      </c>
      <c r="H32" s="25" t="s">
        <v>31</v>
      </c>
      <c r="I32" s="34" t="s">
        <v>17</v>
      </c>
    </row>
    <row r="33" s="4" customFormat="1" ht="39" customHeight="1" spans="1:9">
      <c r="A33" s="17"/>
      <c r="B33" s="15">
        <v>29</v>
      </c>
      <c r="C33" s="15" t="s">
        <v>52</v>
      </c>
      <c r="D33" s="16" t="s">
        <v>58</v>
      </c>
      <c r="E33" s="23">
        <v>43000</v>
      </c>
      <c r="F33" s="24" t="s">
        <v>14</v>
      </c>
      <c r="G33" s="16" t="s">
        <v>15</v>
      </c>
      <c r="H33" s="25" t="s">
        <v>35</v>
      </c>
      <c r="I33" s="34" t="s">
        <v>17</v>
      </c>
    </row>
    <row r="34" s="4" customFormat="1" ht="39" customHeight="1" spans="1:9">
      <c r="A34" s="17"/>
      <c r="B34" s="15">
        <v>30</v>
      </c>
      <c r="C34" s="16" t="s">
        <v>59</v>
      </c>
      <c r="D34" s="16" t="s">
        <v>60</v>
      </c>
      <c r="E34" s="23">
        <v>40000</v>
      </c>
      <c r="F34" s="24" t="s">
        <v>14</v>
      </c>
      <c r="G34" s="16" t="s">
        <v>15</v>
      </c>
      <c r="H34" s="25" t="s">
        <v>35</v>
      </c>
      <c r="I34" s="34" t="s">
        <v>17</v>
      </c>
    </row>
    <row r="35" s="4" customFormat="1" ht="39" customHeight="1" spans="1:9">
      <c r="A35" s="17"/>
      <c r="B35" s="15">
        <v>31</v>
      </c>
      <c r="C35" s="15" t="s">
        <v>61</v>
      </c>
      <c r="D35" s="16" t="s">
        <v>62</v>
      </c>
      <c r="E35" s="23">
        <v>37418.4560625</v>
      </c>
      <c r="F35" s="24" t="s">
        <v>14</v>
      </c>
      <c r="G35" s="16" t="s">
        <v>15</v>
      </c>
      <c r="H35" s="25" t="s">
        <v>42</v>
      </c>
      <c r="I35" s="34" t="s">
        <v>17</v>
      </c>
    </row>
    <row r="36" s="4" customFormat="1" ht="39" customHeight="1" spans="1:9">
      <c r="A36" s="17"/>
      <c r="B36" s="15">
        <v>32</v>
      </c>
      <c r="C36" s="15" t="s">
        <v>52</v>
      </c>
      <c r="D36" s="16" t="s">
        <v>63</v>
      </c>
      <c r="E36" s="23">
        <v>17000</v>
      </c>
      <c r="F36" s="24" t="s">
        <v>14</v>
      </c>
      <c r="G36" s="16" t="s">
        <v>15</v>
      </c>
      <c r="H36" s="25" t="s">
        <v>64</v>
      </c>
      <c r="I36" s="34" t="s">
        <v>17</v>
      </c>
    </row>
    <row r="37" s="4" customFormat="1" ht="39" customHeight="1" spans="1:9">
      <c r="A37" s="17"/>
      <c r="B37" s="15">
        <v>33</v>
      </c>
      <c r="C37" s="15" t="s">
        <v>65</v>
      </c>
      <c r="D37" s="16" t="s">
        <v>66</v>
      </c>
      <c r="E37" s="23">
        <v>20000</v>
      </c>
      <c r="F37" s="24" t="s">
        <v>14</v>
      </c>
      <c r="G37" s="16" t="s">
        <v>15</v>
      </c>
      <c r="H37" s="25" t="s">
        <v>64</v>
      </c>
      <c r="I37" s="34" t="s">
        <v>17</v>
      </c>
    </row>
    <row r="38" s="4" customFormat="1" ht="39" customHeight="1" spans="1:9">
      <c r="A38" s="17"/>
      <c r="B38" s="15">
        <v>34</v>
      </c>
      <c r="C38" s="15" t="s">
        <v>67</v>
      </c>
      <c r="D38" s="15" t="s">
        <v>68</v>
      </c>
      <c r="E38" s="15">
        <v>2000</v>
      </c>
      <c r="F38" s="15" t="s">
        <v>69</v>
      </c>
      <c r="G38" s="15" t="s">
        <v>15</v>
      </c>
      <c r="H38" s="25" t="s">
        <v>35</v>
      </c>
      <c r="I38" s="34" t="s">
        <v>17</v>
      </c>
    </row>
    <row r="39" s="4" customFormat="1" ht="39" customHeight="1" spans="1:9">
      <c r="A39" s="17"/>
      <c r="B39" s="15">
        <v>35</v>
      </c>
      <c r="C39" s="15" t="s">
        <v>67</v>
      </c>
      <c r="D39" s="15" t="s">
        <v>70</v>
      </c>
      <c r="E39" s="15">
        <v>1500</v>
      </c>
      <c r="F39" s="15" t="s">
        <v>69</v>
      </c>
      <c r="G39" s="15" t="s">
        <v>15</v>
      </c>
      <c r="H39" s="25" t="s">
        <v>35</v>
      </c>
      <c r="I39" s="34" t="s">
        <v>17</v>
      </c>
    </row>
    <row r="40" s="4" customFormat="1" ht="39" customHeight="1" spans="1:9">
      <c r="A40" s="17"/>
      <c r="B40" s="15">
        <v>36</v>
      </c>
      <c r="C40" s="15" t="s">
        <v>71</v>
      </c>
      <c r="D40" s="15" t="s">
        <v>72</v>
      </c>
      <c r="E40" s="15">
        <v>240</v>
      </c>
      <c r="F40" s="15" t="s">
        <v>73</v>
      </c>
      <c r="G40" s="15" t="s">
        <v>15</v>
      </c>
      <c r="H40" s="25" t="s">
        <v>23</v>
      </c>
      <c r="I40" s="34" t="s">
        <v>17</v>
      </c>
    </row>
    <row r="41" s="4" customFormat="1" ht="39" customHeight="1" spans="1:9">
      <c r="A41" s="17"/>
      <c r="B41" s="15">
        <v>37</v>
      </c>
      <c r="C41" s="15" t="s">
        <v>74</v>
      </c>
      <c r="D41" s="15" t="s">
        <v>75</v>
      </c>
      <c r="E41" s="15">
        <v>1225</v>
      </c>
      <c r="F41" s="15" t="s">
        <v>76</v>
      </c>
      <c r="G41" s="15" t="s">
        <v>15</v>
      </c>
      <c r="H41" s="25" t="s">
        <v>23</v>
      </c>
      <c r="I41" s="34" t="s">
        <v>17</v>
      </c>
    </row>
    <row r="42" s="4" customFormat="1" ht="39" customHeight="1" spans="1:9">
      <c r="A42" s="17"/>
      <c r="B42" s="15">
        <v>38</v>
      </c>
      <c r="C42" s="15" t="s">
        <v>77</v>
      </c>
      <c r="D42" s="15" t="s">
        <v>78</v>
      </c>
      <c r="E42" s="15">
        <v>1300</v>
      </c>
      <c r="F42" s="15" t="s">
        <v>79</v>
      </c>
      <c r="G42" s="15" t="s">
        <v>15</v>
      </c>
      <c r="H42" s="25" t="s">
        <v>23</v>
      </c>
      <c r="I42" s="34" t="s">
        <v>17</v>
      </c>
    </row>
    <row r="43" s="4" customFormat="1" ht="39" customHeight="1" spans="1:9">
      <c r="A43" s="17"/>
      <c r="B43" s="15">
        <v>39</v>
      </c>
      <c r="C43" s="15" t="s">
        <v>80</v>
      </c>
      <c r="D43" s="15" t="s">
        <v>81</v>
      </c>
      <c r="E43" s="15">
        <v>260</v>
      </c>
      <c r="F43" s="15" t="s">
        <v>82</v>
      </c>
      <c r="G43" s="15" t="s">
        <v>15</v>
      </c>
      <c r="H43" s="25" t="s">
        <v>23</v>
      </c>
      <c r="I43" s="34" t="s">
        <v>17</v>
      </c>
    </row>
    <row r="44" s="4" customFormat="1" ht="39" customHeight="1" spans="1:9">
      <c r="A44" s="17"/>
      <c r="B44" s="15">
        <v>40</v>
      </c>
      <c r="C44" s="15" t="s">
        <v>83</v>
      </c>
      <c r="D44" s="15" t="s">
        <v>84</v>
      </c>
      <c r="E44" s="15">
        <v>2100</v>
      </c>
      <c r="F44" s="15" t="s">
        <v>85</v>
      </c>
      <c r="G44" s="15" t="s">
        <v>15</v>
      </c>
      <c r="H44" s="25" t="s">
        <v>20</v>
      </c>
      <c r="I44" s="34" t="s">
        <v>17</v>
      </c>
    </row>
    <row r="45" s="4" customFormat="1" ht="39" customHeight="1" spans="1:9">
      <c r="A45" s="17"/>
      <c r="B45" s="15">
        <v>41</v>
      </c>
      <c r="C45" s="15" t="s">
        <v>86</v>
      </c>
      <c r="D45" s="15" t="s">
        <v>87</v>
      </c>
      <c r="E45" s="15">
        <v>1524.57</v>
      </c>
      <c r="F45" s="15" t="s">
        <v>88</v>
      </c>
      <c r="G45" s="15" t="s">
        <v>15</v>
      </c>
      <c r="H45" s="25" t="s">
        <v>16</v>
      </c>
      <c r="I45" s="34" t="s">
        <v>17</v>
      </c>
    </row>
    <row r="46" s="4" customFormat="1" ht="39" customHeight="1" spans="1:9">
      <c r="A46" s="17"/>
      <c r="B46" s="15">
        <v>42</v>
      </c>
      <c r="C46" s="15" t="s">
        <v>86</v>
      </c>
      <c r="D46" s="15" t="s">
        <v>89</v>
      </c>
      <c r="E46" s="15">
        <v>4021.9</v>
      </c>
      <c r="F46" s="15" t="s">
        <v>90</v>
      </c>
      <c r="G46" s="15" t="s">
        <v>15</v>
      </c>
      <c r="H46" s="25" t="s">
        <v>20</v>
      </c>
      <c r="I46" s="34" t="s">
        <v>17</v>
      </c>
    </row>
    <row r="47" s="4" customFormat="1" ht="39" customHeight="1" spans="1:9">
      <c r="A47" s="17"/>
      <c r="B47" s="15">
        <v>43</v>
      </c>
      <c r="C47" s="15" t="s">
        <v>86</v>
      </c>
      <c r="D47" s="15" t="s">
        <v>91</v>
      </c>
      <c r="E47" s="15">
        <v>1145</v>
      </c>
      <c r="F47" s="15" t="s">
        <v>92</v>
      </c>
      <c r="G47" s="15" t="s">
        <v>15</v>
      </c>
      <c r="H47" s="25" t="s">
        <v>40</v>
      </c>
      <c r="I47" s="34" t="s">
        <v>17</v>
      </c>
    </row>
    <row r="48" s="4" customFormat="1" ht="39" customHeight="1" spans="1:9">
      <c r="A48" s="17"/>
      <c r="B48" s="15">
        <v>44</v>
      </c>
      <c r="C48" s="15" t="s">
        <v>93</v>
      </c>
      <c r="D48" s="15" t="s">
        <v>94</v>
      </c>
      <c r="E48" s="15">
        <f>(18124-2100)*0.85</f>
        <v>13620.4</v>
      </c>
      <c r="F48" s="15" t="s">
        <v>95</v>
      </c>
      <c r="G48" s="15" t="s">
        <v>15</v>
      </c>
      <c r="H48" s="25" t="s">
        <v>28</v>
      </c>
      <c r="I48" s="34" t="s">
        <v>17</v>
      </c>
    </row>
    <row r="49" s="4" customFormat="1" ht="39" customHeight="1" spans="1:9">
      <c r="A49" s="17"/>
      <c r="B49" s="15">
        <v>45</v>
      </c>
      <c r="C49" s="15" t="s">
        <v>93</v>
      </c>
      <c r="D49" s="15" t="s">
        <v>96</v>
      </c>
      <c r="E49" s="15">
        <f>(18621-600)*0.85</f>
        <v>15317.85</v>
      </c>
      <c r="F49" s="15" t="s">
        <v>97</v>
      </c>
      <c r="G49" s="15" t="s">
        <v>15</v>
      </c>
      <c r="H49" s="25" t="s">
        <v>28</v>
      </c>
      <c r="I49" s="34" t="s">
        <v>17</v>
      </c>
    </row>
    <row r="50" s="4" customFormat="1" ht="39" customHeight="1" spans="1:9">
      <c r="A50" s="17"/>
      <c r="B50" s="15">
        <v>46</v>
      </c>
      <c r="C50" s="15" t="s">
        <v>93</v>
      </c>
      <c r="D50" s="15" t="s">
        <v>98</v>
      </c>
      <c r="E50" s="15">
        <f>13510.84*0.85</f>
        <v>11484.214</v>
      </c>
      <c r="F50" s="15" t="s">
        <v>99</v>
      </c>
      <c r="G50" s="15" t="s">
        <v>15</v>
      </c>
      <c r="H50" s="25" t="s">
        <v>28</v>
      </c>
      <c r="I50" s="34" t="s">
        <v>17</v>
      </c>
    </row>
    <row r="51" s="4" customFormat="1" ht="39" customHeight="1" spans="1:9">
      <c r="A51" s="17"/>
      <c r="B51" s="15">
        <v>47</v>
      </c>
      <c r="C51" s="15" t="s">
        <v>93</v>
      </c>
      <c r="D51" s="15" t="s">
        <v>100</v>
      </c>
      <c r="E51" s="15">
        <f>12885.39*0.85</f>
        <v>10952.5815</v>
      </c>
      <c r="F51" s="15" t="s">
        <v>101</v>
      </c>
      <c r="G51" s="15" t="s">
        <v>15</v>
      </c>
      <c r="H51" s="25" t="s">
        <v>28</v>
      </c>
      <c r="I51" s="34" t="s">
        <v>17</v>
      </c>
    </row>
    <row r="52" s="4" customFormat="1" ht="39" customHeight="1" spans="1:9">
      <c r="A52" s="17"/>
      <c r="B52" s="15">
        <v>48</v>
      </c>
      <c r="C52" s="15" t="s">
        <v>93</v>
      </c>
      <c r="D52" s="15" t="s">
        <v>102</v>
      </c>
      <c r="E52" s="15">
        <f>(3763.79+9565.14)*0.85</f>
        <v>11329.5905</v>
      </c>
      <c r="F52" s="15" t="s">
        <v>103</v>
      </c>
      <c r="G52" s="15" t="s">
        <v>15</v>
      </c>
      <c r="H52" s="25" t="s">
        <v>28</v>
      </c>
      <c r="I52" s="34" t="s">
        <v>17</v>
      </c>
    </row>
    <row r="53" s="4" customFormat="1" ht="39" customHeight="1" spans="1:9">
      <c r="A53" s="17"/>
      <c r="B53" s="15">
        <v>49</v>
      </c>
      <c r="C53" s="15" t="s">
        <v>93</v>
      </c>
      <c r="D53" s="15" t="s">
        <v>104</v>
      </c>
      <c r="E53" s="15">
        <f>3681.05*0.93</f>
        <v>3423.3765</v>
      </c>
      <c r="F53" s="15" t="s">
        <v>105</v>
      </c>
      <c r="G53" s="15" t="s">
        <v>15</v>
      </c>
      <c r="H53" s="25" t="s">
        <v>23</v>
      </c>
      <c r="I53" s="34" t="s">
        <v>17</v>
      </c>
    </row>
    <row r="54" s="4" customFormat="1" ht="39" customHeight="1" spans="1:9">
      <c r="A54" s="17"/>
      <c r="B54" s="15">
        <v>50</v>
      </c>
      <c r="C54" s="15" t="s">
        <v>106</v>
      </c>
      <c r="D54" s="15" t="s">
        <v>107</v>
      </c>
      <c r="E54" s="15">
        <v>1820</v>
      </c>
      <c r="F54" s="15" t="s">
        <v>108</v>
      </c>
      <c r="G54" s="15" t="s">
        <v>15</v>
      </c>
      <c r="H54" s="25" t="s">
        <v>16</v>
      </c>
      <c r="I54" s="34" t="s">
        <v>17</v>
      </c>
    </row>
    <row r="55" s="4" customFormat="1" ht="39" customHeight="1" spans="1:9">
      <c r="A55" s="17"/>
      <c r="B55" s="15">
        <v>51</v>
      </c>
      <c r="C55" s="15" t="s">
        <v>106</v>
      </c>
      <c r="D55" s="15" t="s">
        <v>109</v>
      </c>
      <c r="E55" s="15">
        <v>17600</v>
      </c>
      <c r="F55" s="15" t="s">
        <v>110</v>
      </c>
      <c r="G55" s="15" t="s">
        <v>15</v>
      </c>
      <c r="H55" s="25" t="s">
        <v>16</v>
      </c>
      <c r="I55" s="34" t="s">
        <v>17</v>
      </c>
    </row>
    <row r="56" s="4" customFormat="1" ht="39" customHeight="1" spans="1:9">
      <c r="A56" s="17"/>
      <c r="B56" s="15">
        <v>52</v>
      </c>
      <c r="C56" s="15" t="s">
        <v>106</v>
      </c>
      <c r="D56" s="15" t="s">
        <v>111</v>
      </c>
      <c r="E56" s="15">
        <v>5100</v>
      </c>
      <c r="F56" s="15" t="s">
        <v>112</v>
      </c>
      <c r="G56" s="15" t="s">
        <v>15</v>
      </c>
      <c r="H56" s="25" t="s">
        <v>23</v>
      </c>
      <c r="I56" s="34" t="s">
        <v>17</v>
      </c>
    </row>
    <row r="57" s="4" customFormat="1" ht="39" customHeight="1" spans="1:9">
      <c r="A57" s="17"/>
      <c r="B57" s="15">
        <v>53</v>
      </c>
      <c r="C57" s="15" t="s">
        <v>106</v>
      </c>
      <c r="D57" s="15" t="s">
        <v>113</v>
      </c>
      <c r="E57" s="15">
        <v>5600</v>
      </c>
      <c r="F57" s="15" t="s">
        <v>114</v>
      </c>
      <c r="G57" s="15" t="s">
        <v>15</v>
      </c>
      <c r="H57" s="25" t="s">
        <v>23</v>
      </c>
      <c r="I57" s="34" t="s">
        <v>17</v>
      </c>
    </row>
    <row r="58" s="4" customFormat="1" ht="39" customHeight="1" spans="1:9">
      <c r="A58" s="17"/>
      <c r="B58" s="15">
        <v>54</v>
      </c>
      <c r="C58" s="15" t="s">
        <v>106</v>
      </c>
      <c r="D58" s="15" t="s">
        <v>115</v>
      </c>
      <c r="E58" s="15">
        <v>3200</v>
      </c>
      <c r="F58" s="15" t="s">
        <v>116</v>
      </c>
      <c r="G58" s="15" t="s">
        <v>15</v>
      </c>
      <c r="H58" s="25" t="s">
        <v>23</v>
      </c>
      <c r="I58" s="34" t="s">
        <v>17</v>
      </c>
    </row>
    <row r="59" s="4" customFormat="1" ht="39" customHeight="1" spans="1:9">
      <c r="A59" s="17"/>
      <c r="B59" s="15">
        <v>55</v>
      </c>
      <c r="C59" s="15" t="s">
        <v>117</v>
      </c>
      <c r="D59" s="15" t="s">
        <v>118</v>
      </c>
      <c r="E59" s="26">
        <f>41978.2-24453.8</f>
        <v>17524.4</v>
      </c>
      <c r="F59" s="27" t="s">
        <v>119</v>
      </c>
      <c r="G59" s="15" t="s">
        <v>15</v>
      </c>
      <c r="H59" s="28" t="s">
        <v>42</v>
      </c>
      <c r="I59" s="34" t="s">
        <v>17</v>
      </c>
    </row>
    <row r="60" s="4" customFormat="1" ht="39" customHeight="1" spans="1:9">
      <c r="A60" s="17"/>
      <c r="B60" s="15">
        <v>56</v>
      </c>
      <c r="C60" s="15" t="s">
        <v>120</v>
      </c>
      <c r="D60" s="15" t="s">
        <v>121</v>
      </c>
      <c r="E60" s="15">
        <v>3000</v>
      </c>
      <c r="F60" s="27" t="s">
        <v>121</v>
      </c>
      <c r="G60" s="15" t="s">
        <v>15</v>
      </c>
      <c r="H60" s="28" t="s">
        <v>31</v>
      </c>
      <c r="I60" s="34" t="s">
        <v>17</v>
      </c>
    </row>
    <row r="61" s="4" customFormat="1" ht="39" customHeight="1" spans="1:9">
      <c r="A61" s="17"/>
      <c r="B61" s="15">
        <v>57</v>
      </c>
      <c r="C61" s="15" t="s">
        <v>120</v>
      </c>
      <c r="D61" s="15" t="s">
        <v>122</v>
      </c>
      <c r="E61" s="29">
        <v>174400</v>
      </c>
      <c r="F61" s="27" t="s">
        <v>123</v>
      </c>
      <c r="G61" s="15" t="s">
        <v>15</v>
      </c>
      <c r="H61" s="28" t="s">
        <v>42</v>
      </c>
      <c r="I61" s="34" t="s">
        <v>17</v>
      </c>
    </row>
    <row r="62" s="4" customFormat="1" ht="39" customHeight="1" spans="1:9">
      <c r="A62" s="17"/>
      <c r="B62" s="15">
        <v>58</v>
      </c>
      <c r="C62" s="15" t="s">
        <v>124</v>
      </c>
      <c r="D62" s="15" t="s">
        <v>125</v>
      </c>
      <c r="E62" s="30">
        <v>73021</v>
      </c>
      <c r="F62" s="31" t="s">
        <v>126</v>
      </c>
      <c r="G62" s="15" t="s">
        <v>15</v>
      </c>
      <c r="H62" s="32">
        <v>45566</v>
      </c>
      <c r="I62" s="34" t="s">
        <v>17</v>
      </c>
    </row>
    <row r="63" s="4" customFormat="1" ht="39" customHeight="1" spans="1:9">
      <c r="A63" s="17"/>
      <c r="B63" s="15">
        <v>59</v>
      </c>
      <c r="C63" s="15" t="s">
        <v>127</v>
      </c>
      <c r="D63" s="15" t="s">
        <v>128</v>
      </c>
      <c r="E63" s="15">
        <v>300</v>
      </c>
      <c r="F63" s="15" t="s">
        <v>129</v>
      </c>
      <c r="G63" s="15" t="s">
        <v>15</v>
      </c>
      <c r="H63" s="28" t="s">
        <v>44</v>
      </c>
      <c r="I63" s="34" t="s">
        <v>17</v>
      </c>
    </row>
    <row r="64" s="4" customFormat="1" ht="39" customHeight="1" spans="1:9">
      <c r="A64" s="17"/>
      <c r="B64" s="15">
        <v>60</v>
      </c>
      <c r="C64" s="15" t="s">
        <v>127</v>
      </c>
      <c r="D64" s="15" t="s">
        <v>130</v>
      </c>
      <c r="E64" s="29">
        <v>250</v>
      </c>
      <c r="F64" s="15" t="s">
        <v>129</v>
      </c>
      <c r="G64" s="15" t="s">
        <v>15</v>
      </c>
      <c r="H64" s="28" t="s">
        <v>28</v>
      </c>
      <c r="I64" s="34" t="s">
        <v>17</v>
      </c>
    </row>
    <row r="65" s="4" customFormat="1" ht="39" customHeight="1" spans="1:9">
      <c r="A65" s="17"/>
      <c r="B65" s="15">
        <v>61</v>
      </c>
      <c r="C65" s="15" t="s">
        <v>127</v>
      </c>
      <c r="D65" s="15" t="s">
        <v>131</v>
      </c>
      <c r="E65" s="41">
        <v>250</v>
      </c>
      <c r="F65" s="15" t="s">
        <v>132</v>
      </c>
      <c r="G65" s="15" t="s">
        <v>15</v>
      </c>
      <c r="H65" s="28" t="s">
        <v>28</v>
      </c>
      <c r="I65" s="34" t="s">
        <v>17</v>
      </c>
    </row>
    <row r="66" s="4" customFormat="1" ht="39" customHeight="1" spans="1:9">
      <c r="A66" s="17"/>
      <c r="B66" s="15">
        <v>62</v>
      </c>
      <c r="C66" s="15" t="s">
        <v>124</v>
      </c>
      <c r="D66" s="15" t="s">
        <v>133</v>
      </c>
      <c r="E66" s="15">
        <v>584.27</v>
      </c>
      <c r="F66" s="15" t="s">
        <v>134</v>
      </c>
      <c r="G66" s="15" t="s">
        <v>15</v>
      </c>
      <c r="H66" s="28" t="s">
        <v>28</v>
      </c>
      <c r="I66" s="34" t="s">
        <v>17</v>
      </c>
    </row>
    <row r="67" s="4" customFormat="1" ht="39" customHeight="1" spans="1:9">
      <c r="A67" s="17"/>
      <c r="B67" s="15">
        <v>63</v>
      </c>
      <c r="C67" s="15" t="s">
        <v>124</v>
      </c>
      <c r="D67" s="15" t="s">
        <v>135</v>
      </c>
      <c r="E67" s="15">
        <v>2500</v>
      </c>
      <c r="F67" s="15" t="s">
        <v>136</v>
      </c>
      <c r="G67" s="15" t="s">
        <v>15</v>
      </c>
      <c r="H67" s="28" t="s">
        <v>16</v>
      </c>
      <c r="I67" s="34" t="s">
        <v>17</v>
      </c>
    </row>
    <row r="68" s="4" customFormat="1" ht="39" customHeight="1" spans="1:9">
      <c r="A68" s="17"/>
      <c r="B68" s="15">
        <v>64</v>
      </c>
      <c r="C68" s="15" t="s">
        <v>137</v>
      </c>
      <c r="D68" s="15" t="s">
        <v>138</v>
      </c>
      <c r="E68" s="15">
        <v>150</v>
      </c>
      <c r="F68" s="27" t="s">
        <v>139</v>
      </c>
      <c r="G68" s="15" t="s">
        <v>15</v>
      </c>
      <c r="H68" s="28" t="s">
        <v>35</v>
      </c>
      <c r="I68" s="34" t="s">
        <v>17</v>
      </c>
    </row>
    <row r="69" s="4" customFormat="1" ht="39" customHeight="1" spans="1:9">
      <c r="A69" s="17"/>
      <c r="B69" s="15">
        <v>65</v>
      </c>
      <c r="C69" s="15" t="s">
        <v>137</v>
      </c>
      <c r="D69" s="15" t="s">
        <v>140</v>
      </c>
      <c r="E69" s="15">
        <v>162.4</v>
      </c>
      <c r="F69" s="27" t="s">
        <v>141</v>
      </c>
      <c r="G69" s="15" t="s">
        <v>15</v>
      </c>
      <c r="H69" s="28" t="s">
        <v>31</v>
      </c>
      <c r="I69" s="34" t="s">
        <v>17</v>
      </c>
    </row>
    <row r="70" s="4" customFormat="1" ht="39" customHeight="1" spans="1:9">
      <c r="A70" s="17"/>
      <c r="B70" s="15">
        <v>66</v>
      </c>
      <c r="C70" s="15" t="s">
        <v>137</v>
      </c>
      <c r="D70" s="15" t="s">
        <v>142</v>
      </c>
      <c r="E70" s="15">
        <v>197</v>
      </c>
      <c r="F70" s="27" t="s">
        <v>143</v>
      </c>
      <c r="G70" s="15" t="s">
        <v>15</v>
      </c>
      <c r="H70" s="28" t="s">
        <v>28</v>
      </c>
      <c r="I70" s="34" t="s">
        <v>17</v>
      </c>
    </row>
    <row r="71" s="4" customFormat="1" ht="39" customHeight="1" spans="1:9">
      <c r="A71" s="17"/>
      <c r="B71" s="15">
        <v>67</v>
      </c>
      <c r="C71" s="15" t="s">
        <v>137</v>
      </c>
      <c r="D71" s="15" t="s">
        <v>144</v>
      </c>
      <c r="E71" s="15">
        <v>160</v>
      </c>
      <c r="F71" s="27" t="s">
        <v>145</v>
      </c>
      <c r="G71" s="15" t="s">
        <v>15</v>
      </c>
      <c r="H71" s="28" t="s">
        <v>31</v>
      </c>
      <c r="I71" s="34" t="s">
        <v>17</v>
      </c>
    </row>
    <row r="72" s="4" customFormat="1" ht="39" customHeight="1" spans="1:9">
      <c r="A72" s="17"/>
      <c r="B72" s="15">
        <v>68</v>
      </c>
      <c r="C72" s="15" t="s">
        <v>137</v>
      </c>
      <c r="D72" s="15" t="s">
        <v>146</v>
      </c>
      <c r="E72" s="15">
        <v>150</v>
      </c>
      <c r="F72" s="27" t="s">
        <v>147</v>
      </c>
      <c r="G72" s="15" t="s">
        <v>15</v>
      </c>
      <c r="H72" s="28" t="s">
        <v>40</v>
      </c>
      <c r="I72" s="34" t="s">
        <v>17</v>
      </c>
    </row>
    <row r="73" s="4" customFormat="1" ht="39" customHeight="1" spans="1:9">
      <c r="A73" s="17"/>
      <c r="B73" s="15">
        <v>69</v>
      </c>
      <c r="C73" s="35" t="s">
        <v>148</v>
      </c>
      <c r="D73" s="36" t="s">
        <v>149</v>
      </c>
      <c r="E73" s="15">
        <v>110</v>
      </c>
      <c r="F73" s="36" t="s">
        <v>150</v>
      </c>
      <c r="G73" s="15" t="s">
        <v>15</v>
      </c>
      <c r="H73" s="28" t="s">
        <v>16</v>
      </c>
      <c r="I73" s="34" t="s">
        <v>17</v>
      </c>
    </row>
    <row r="74" s="4" customFormat="1" ht="39" customHeight="1" spans="1:9">
      <c r="A74" s="17"/>
      <c r="B74" s="15">
        <v>70</v>
      </c>
      <c r="C74" s="35" t="s">
        <v>148</v>
      </c>
      <c r="D74" s="36" t="s">
        <v>151</v>
      </c>
      <c r="E74" s="15">
        <v>300</v>
      </c>
      <c r="F74" s="36" t="s">
        <v>152</v>
      </c>
      <c r="G74" s="15" t="s">
        <v>15</v>
      </c>
      <c r="H74" s="28" t="s">
        <v>28</v>
      </c>
      <c r="I74" s="48" t="s">
        <v>153</v>
      </c>
    </row>
    <row r="75" s="4" customFormat="1" ht="39" customHeight="1" spans="1:9">
      <c r="A75" s="17"/>
      <c r="B75" s="15">
        <v>71</v>
      </c>
      <c r="C75" s="35" t="s">
        <v>148</v>
      </c>
      <c r="D75" s="36" t="s">
        <v>154</v>
      </c>
      <c r="E75" s="15">
        <v>750</v>
      </c>
      <c r="F75" s="36" t="s">
        <v>155</v>
      </c>
      <c r="G75" s="15" t="s">
        <v>15</v>
      </c>
      <c r="H75" s="28" t="s">
        <v>28</v>
      </c>
      <c r="I75" s="34" t="s">
        <v>17</v>
      </c>
    </row>
    <row r="76" s="4" customFormat="1" ht="39" customHeight="1" spans="1:9">
      <c r="A76" s="17"/>
      <c r="B76" s="15">
        <v>72</v>
      </c>
      <c r="C76" s="35" t="s">
        <v>148</v>
      </c>
      <c r="D76" s="36" t="s">
        <v>156</v>
      </c>
      <c r="E76" s="15">
        <v>1400</v>
      </c>
      <c r="F76" s="36" t="s">
        <v>157</v>
      </c>
      <c r="G76" s="15" t="s">
        <v>15</v>
      </c>
      <c r="H76" s="28" t="s">
        <v>28</v>
      </c>
      <c r="I76" s="34" t="s">
        <v>17</v>
      </c>
    </row>
    <row r="77" s="4" customFormat="1" ht="39" customHeight="1" spans="1:9">
      <c r="A77" s="17"/>
      <c r="B77" s="15">
        <v>73</v>
      </c>
      <c r="C77" s="35" t="s">
        <v>148</v>
      </c>
      <c r="D77" s="36" t="s">
        <v>158</v>
      </c>
      <c r="E77" s="15">
        <v>3000</v>
      </c>
      <c r="F77" s="36" t="s">
        <v>159</v>
      </c>
      <c r="G77" s="15" t="s">
        <v>15</v>
      </c>
      <c r="H77" s="28" t="s">
        <v>28</v>
      </c>
      <c r="I77" s="34" t="s">
        <v>17</v>
      </c>
    </row>
    <row r="78" s="4" customFormat="1" ht="39" customHeight="1" spans="1:9">
      <c r="A78" s="17"/>
      <c r="B78" s="15">
        <v>74</v>
      </c>
      <c r="C78" s="35" t="s">
        <v>148</v>
      </c>
      <c r="D78" s="36" t="s">
        <v>160</v>
      </c>
      <c r="E78" s="15">
        <v>150</v>
      </c>
      <c r="F78" s="36" t="s">
        <v>152</v>
      </c>
      <c r="G78" s="15" t="s">
        <v>15</v>
      </c>
      <c r="H78" s="28" t="s">
        <v>35</v>
      </c>
      <c r="I78" s="34" t="s">
        <v>17</v>
      </c>
    </row>
    <row r="79" s="4" customFormat="1" ht="39" customHeight="1" spans="1:9">
      <c r="A79" s="17"/>
      <c r="B79" s="15">
        <v>75</v>
      </c>
      <c r="C79" s="35" t="s">
        <v>148</v>
      </c>
      <c r="D79" s="36" t="s">
        <v>161</v>
      </c>
      <c r="E79" s="15">
        <v>350</v>
      </c>
      <c r="F79" s="36" t="s">
        <v>162</v>
      </c>
      <c r="G79" s="35" t="s">
        <v>15</v>
      </c>
      <c r="H79" s="28" t="s">
        <v>40</v>
      </c>
      <c r="I79" s="34" t="s">
        <v>17</v>
      </c>
    </row>
    <row r="80" s="4" customFormat="1" ht="39" customHeight="1" spans="1:9">
      <c r="A80" s="17"/>
      <c r="B80" s="15">
        <v>76</v>
      </c>
      <c r="C80" s="35" t="s">
        <v>148</v>
      </c>
      <c r="D80" s="36" t="s">
        <v>163</v>
      </c>
      <c r="E80" s="15">
        <v>1700</v>
      </c>
      <c r="F80" s="36" t="s">
        <v>164</v>
      </c>
      <c r="G80" s="15" t="s">
        <v>15</v>
      </c>
      <c r="H80" s="28" t="s">
        <v>44</v>
      </c>
      <c r="I80" s="34" t="s">
        <v>17</v>
      </c>
    </row>
    <row r="81" s="4" customFormat="1" ht="39" customHeight="1" spans="1:9">
      <c r="A81" s="17"/>
      <c r="B81" s="15">
        <v>77</v>
      </c>
      <c r="C81" s="27" t="s">
        <v>165</v>
      </c>
      <c r="D81" s="37" t="s">
        <v>166</v>
      </c>
      <c r="E81" s="15">
        <v>1000</v>
      </c>
      <c r="F81" s="27" t="s">
        <v>167</v>
      </c>
      <c r="G81" s="15" t="s">
        <v>15</v>
      </c>
      <c r="H81" s="28" t="s">
        <v>42</v>
      </c>
      <c r="I81" s="34" t="s">
        <v>17</v>
      </c>
    </row>
    <row r="82" s="4" customFormat="1" ht="39" customHeight="1" spans="1:9">
      <c r="A82" s="17"/>
      <c r="B82" s="15">
        <v>78</v>
      </c>
      <c r="C82" s="15" t="s">
        <v>168</v>
      </c>
      <c r="D82" s="15" t="s">
        <v>169</v>
      </c>
      <c r="E82" s="15">
        <v>350</v>
      </c>
      <c r="F82" s="27" t="s">
        <v>170</v>
      </c>
      <c r="G82" s="15" t="s">
        <v>15</v>
      </c>
      <c r="H82" s="28" t="s">
        <v>171</v>
      </c>
      <c r="I82" s="34" t="s">
        <v>17</v>
      </c>
    </row>
    <row r="83" s="4" customFormat="1" ht="39" customHeight="1" spans="1:9">
      <c r="A83" s="17"/>
      <c r="B83" s="15">
        <v>79</v>
      </c>
      <c r="C83" s="15" t="s">
        <v>168</v>
      </c>
      <c r="D83" s="15" t="s">
        <v>172</v>
      </c>
      <c r="E83" s="15">
        <v>380</v>
      </c>
      <c r="F83" s="27" t="s">
        <v>170</v>
      </c>
      <c r="G83" s="15" t="s">
        <v>15</v>
      </c>
      <c r="H83" s="28" t="s">
        <v>20</v>
      </c>
      <c r="I83" s="34" t="s">
        <v>17</v>
      </c>
    </row>
    <row r="84" s="4" customFormat="1" ht="39" customHeight="1" spans="1:9">
      <c r="A84" s="17"/>
      <c r="B84" s="15">
        <v>80</v>
      </c>
      <c r="C84" s="15" t="s">
        <v>168</v>
      </c>
      <c r="D84" s="15" t="s">
        <v>173</v>
      </c>
      <c r="E84" s="15">
        <v>318</v>
      </c>
      <c r="F84" s="27" t="s">
        <v>170</v>
      </c>
      <c r="G84" s="15" t="s">
        <v>15</v>
      </c>
      <c r="H84" s="28" t="s">
        <v>20</v>
      </c>
      <c r="I84" s="34" t="s">
        <v>17</v>
      </c>
    </row>
    <row r="85" s="4" customFormat="1" ht="39" customHeight="1" spans="1:9">
      <c r="A85" s="17"/>
      <c r="B85" s="15">
        <v>81</v>
      </c>
      <c r="C85" s="15" t="s">
        <v>168</v>
      </c>
      <c r="D85" s="15" t="s">
        <v>174</v>
      </c>
      <c r="E85" s="15">
        <v>250</v>
      </c>
      <c r="F85" s="27" t="s">
        <v>170</v>
      </c>
      <c r="G85" s="15" t="s">
        <v>15</v>
      </c>
      <c r="H85" s="28" t="s">
        <v>20</v>
      </c>
      <c r="I85" s="34" t="s">
        <v>17</v>
      </c>
    </row>
    <row r="86" s="4" customFormat="1" ht="39" customHeight="1" spans="1:9">
      <c r="A86" s="17"/>
      <c r="B86" s="15">
        <v>82</v>
      </c>
      <c r="C86" s="15" t="s">
        <v>175</v>
      </c>
      <c r="D86" s="15" t="s">
        <v>176</v>
      </c>
      <c r="E86" s="15">
        <v>8000</v>
      </c>
      <c r="F86" s="27" t="s">
        <v>177</v>
      </c>
      <c r="G86" s="15" t="s">
        <v>15</v>
      </c>
      <c r="H86" s="28" t="s">
        <v>20</v>
      </c>
      <c r="I86" s="34" t="s">
        <v>17</v>
      </c>
    </row>
    <row r="87" s="4" customFormat="1" ht="39" customHeight="1" spans="1:9">
      <c r="A87" s="17"/>
      <c r="B87" s="15">
        <v>83</v>
      </c>
      <c r="C87" s="15" t="s">
        <v>178</v>
      </c>
      <c r="D87" s="15" t="s">
        <v>179</v>
      </c>
      <c r="E87" s="15">
        <v>450</v>
      </c>
      <c r="F87" s="27" t="s">
        <v>180</v>
      </c>
      <c r="G87" s="15" t="s">
        <v>15</v>
      </c>
      <c r="H87" s="28" t="s">
        <v>28</v>
      </c>
      <c r="I87" s="34" t="s">
        <v>17</v>
      </c>
    </row>
    <row r="88" s="4" customFormat="1" ht="39" customHeight="1" spans="1:9">
      <c r="A88" s="17"/>
      <c r="B88" s="15">
        <v>84</v>
      </c>
      <c r="C88" s="15" t="s">
        <v>181</v>
      </c>
      <c r="D88" s="15" t="s">
        <v>182</v>
      </c>
      <c r="E88" s="15">
        <v>177</v>
      </c>
      <c r="F88" s="27" t="s">
        <v>183</v>
      </c>
      <c r="G88" s="15" t="s">
        <v>15</v>
      </c>
      <c r="H88" s="28" t="s">
        <v>20</v>
      </c>
      <c r="I88" s="34" t="s">
        <v>17</v>
      </c>
    </row>
    <row r="89" s="4" customFormat="1" ht="39" customHeight="1" spans="1:9">
      <c r="A89" s="17"/>
      <c r="B89" s="15">
        <v>85</v>
      </c>
      <c r="C89" s="15" t="s">
        <v>181</v>
      </c>
      <c r="D89" s="15" t="s">
        <v>184</v>
      </c>
      <c r="E89" s="15">
        <v>1936</v>
      </c>
      <c r="F89" s="27" t="s">
        <v>185</v>
      </c>
      <c r="G89" s="15" t="s">
        <v>15</v>
      </c>
      <c r="H89" s="28" t="s">
        <v>23</v>
      </c>
      <c r="I89" s="48" t="s">
        <v>186</v>
      </c>
    </row>
    <row r="90" s="4" customFormat="1" ht="39" customHeight="1" spans="1:9">
      <c r="A90" s="17"/>
      <c r="B90" s="15">
        <v>86</v>
      </c>
      <c r="C90" s="15" t="s">
        <v>181</v>
      </c>
      <c r="D90" s="15" t="s">
        <v>187</v>
      </c>
      <c r="E90" s="15">
        <v>1381.7</v>
      </c>
      <c r="F90" s="27" t="s">
        <v>188</v>
      </c>
      <c r="G90" s="15" t="s">
        <v>15</v>
      </c>
      <c r="H90" s="28" t="s">
        <v>23</v>
      </c>
      <c r="I90" s="34" t="s">
        <v>17</v>
      </c>
    </row>
    <row r="91" s="4" customFormat="1" ht="39" customHeight="1" spans="1:9">
      <c r="A91" s="17"/>
      <c r="B91" s="15">
        <v>87</v>
      </c>
      <c r="C91" s="15" t="s">
        <v>181</v>
      </c>
      <c r="D91" s="15" t="s">
        <v>189</v>
      </c>
      <c r="E91" s="15">
        <v>123.02</v>
      </c>
      <c r="F91" s="27" t="s">
        <v>190</v>
      </c>
      <c r="G91" s="15" t="s">
        <v>15</v>
      </c>
      <c r="H91" s="28" t="s">
        <v>23</v>
      </c>
      <c r="I91" s="34" t="s">
        <v>17</v>
      </c>
    </row>
    <row r="92" s="4" customFormat="1" ht="39" customHeight="1" spans="1:9">
      <c r="A92" s="17"/>
      <c r="B92" s="15">
        <v>88</v>
      </c>
      <c r="C92" s="15" t="s">
        <v>191</v>
      </c>
      <c r="D92" s="15" t="s">
        <v>192</v>
      </c>
      <c r="E92" s="15">
        <v>19000</v>
      </c>
      <c r="F92" s="27" t="s">
        <v>193</v>
      </c>
      <c r="G92" s="15" t="s">
        <v>15</v>
      </c>
      <c r="H92" s="28" t="s">
        <v>23</v>
      </c>
      <c r="I92" s="34" t="s">
        <v>17</v>
      </c>
    </row>
    <row r="93" s="4" customFormat="1" ht="39" customHeight="1" spans="1:9">
      <c r="A93" s="17"/>
      <c r="B93" s="15">
        <v>89</v>
      </c>
      <c r="C93" s="15" t="s">
        <v>191</v>
      </c>
      <c r="D93" s="15" t="s">
        <v>194</v>
      </c>
      <c r="E93" s="15">
        <v>8000</v>
      </c>
      <c r="F93" s="27" t="s">
        <v>195</v>
      </c>
      <c r="G93" s="15" t="s">
        <v>15</v>
      </c>
      <c r="H93" s="28" t="s">
        <v>35</v>
      </c>
      <c r="I93" s="34" t="s">
        <v>17</v>
      </c>
    </row>
    <row r="94" s="4" customFormat="1" ht="39" customHeight="1" spans="1:9">
      <c r="A94" s="17"/>
      <c r="B94" s="15">
        <v>90</v>
      </c>
      <c r="C94" s="15" t="s">
        <v>191</v>
      </c>
      <c r="D94" s="15" t="s">
        <v>196</v>
      </c>
      <c r="E94" s="15">
        <v>9500</v>
      </c>
      <c r="F94" s="27" t="s">
        <v>197</v>
      </c>
      <c r="G94" s="15" t="s">
        <v>15</v>
      </c>
      <c r="H94" s="28" t="s">
        <v>42</v>
      </c>
      <c r="I94" s="34" t="s">
        <v>17</v>
      </c>
    </row>
    <row r="95" s="4" customFormat="1" ht="39" customHeight="1" spans="1:9">
      <c r="A95" s="17"/>
      <c r="B95" s="15">
        <v>91</v>
      </c>
      <c r="C95" s="15" t="s">
        <v>56</v>
      </c>
      <c r="D95" s="15" t="s">
        <v>198</v>
      </c>
      <c r="E95" s="15">
        <v>15000</v>
      </c>
      <c r="F95" s="27" t="s">
        <v>199</v>
      </c>
      <c r="G95" s="15" t="s">
        <v>15</v>
      </c>
      <c r="H95" s="28" t="s">
        <v>20</v>
      </c>
      <c r="I95" s="34" t="s">
        <v>17</v>
      </c>
    </row>
    <row r="96" s="4" customFormat="1" ht="39" customHeight="1" spans="1:9">
      <c r="A96" s="17"/>
      <c r="B96" s="15">
        <v>92</v>
      </c>
      <c r="C96" s="15" t="s">
        <v>56</v>
      </c>
      <c r="D96" s="15" t="s">
        <v>200</v>
      </c>
      <c r="E96" s="15">
        <v>5000</v>
      </c>
      <c r="F96" s="27" t="s">
        <v>201</v>
      </c>
      <c r="G96" s="15" t="s">
        <v>15</v>
      </c>
      <c r="H96" s="28" t="s">
        <v>20</v>
      </c>
      <c r="I96" s="34" t="s">
        <v>17</v>
      </c>
    </row>
    <row r="97" s="4" customFormat="1" ht="39" customHeight="1" spans="1:9">
      <c r="A97" s="17"/>
      <c r="B97" s="15">
        <v>93</v>
      </c>
      <c r="C97" s="15" t="s">
        <v>56</v>
      </c>
      <c r="D97" s="15" t="s">
        <v>202</v>
      </c>
      <c r="E97" s="15">
        <v>7500</v>
      </c>
      <c r="F97" s="27" t="s">
        <v>203</v>
      </c>
      <c r="G97" s="15" t="s">
        <v>15</v>
      </c>
      <c r="H97" s="28" t="s">
        <v>23</v>
      </c>
      <c r="I97" s="34" t="s">
        <v>17</v>
      </c>
    </row>
    <row r="98" s="4" customFormat="1" ht="39" customHeight="1" spans="1:9">
      <c r="A98" s="17"/>
      <c r="B98" s="15">
        <v>94</v>
      </c>
      <c r="C98" s="15" t="s">
        <v>204</v>
      </c>
      <c r="D98" s="15" t="s">
        <v>205</v>
      </c>
      <c r="E98" s="15">
        <v>300</v>
      </c>
      <c r="F98" s="15" t="s">
        <v>206</v>
      </c>
      <c r="G98" s="15" t="s">
        <v>15</v>
      </c>
      <c r="H98" s="28" t="s">
        <v>23</v>
      </c>
      <c r="I98" s="34" t="s">
        <v>17</v>
      </c>
    </row>
    <row r="99" s="4" customFormat="1" ht="39" customHeight="1" spans="1:9">
      <c r="A99" s="17"/>
      <c r="B99" s="15">
        <v>95</v>
      </c>
      <c r="C99" s="15" t="s">
        <v>204</v>
      </c>
      <c r="D99" s="15" t="s">
        <v>207</v>
      </c>
      <c r="E99" s="15">
        <v>802</v>
      </c>
      <c r="F99" s="15" t="s">
        <v>208</v>
      </c>
      <c r="G99" s="15" t="s">
        <v>15</v>
      </c>
      <c r="H99" s="28" t="s">
        <v>35</v>
      </c>
      <c r="I99" s="34" t="s">
        <v>17</v>
      </c>
    </row>
    <row r="100" s="4" customFormat="1" ht="39" customHeight="1" spans="1:9">
      <c r="A100" s="17"/>
      <c r="B100" s="15">
        <v>96</v>
      </c>
      <c r="C100" s="15" t="s">
        <v>204</v>
      </c>
      <c r="D100" s="15" t="s">
        <v>209</v>
      </c>
      <c r="E100" s="15">
        <v>252.76</v>
      </c>
      <c r="F100" s="15" t="s">
        <v>210</v>
      </c>
      <c r="G100" s="15" t="s">
        <v>15</v>
      </c>
      <c r="H100" s="28" t="s">
        <v>35</v>
      </c>
      <c r="I100" s="34" t="s">
        <v>17</v>
      </c>
    </row>
    <row r="101" s="4" customFormat="1" ht="39" customHeight="1" spans="1:9">
      <c r="A101" s="17"/>
      <c r="B101" s="15">
        <v>97</v>
      </c>
      <c r="C101" s="15" t="s">
        <v>204</v>
      </c>
      <c r="D101" s="15" t="s">
        <v>211</v>
      </c>
      <c r="E101" s="15">
        <v>319.5</v>
      </c>
      <c r="F101" s="15" t="s">
        <v>212</v>
      </c>
      <c r="G101" s="15" t="s">
        <v>15</v>
      </c>
      <c r="H101" s="28" t="s">
        <v>35</v>
      </c>
      <c r="I101" s="34" t="s">
        <v>17</v>
      </c>
    </row>
    <row r="102" s="4" customFormat="1" ht="39" customHeight="1" spans="1:9">
      <c r="A102" s="17"/>
      <c r="B102" s="15">
        <v>98</v>
      </c>
      <c r="C102" s="15" t="s">
        <v>204</v>
      </c>
      <c r="D102" s="15" t="s">
        <v>213</v>
      </c>
      <c r="E102" s="15">
        <v>2093.45</v>
      </c>
      <c r="F102" s="15" t="s">
        <v>214</v>
      </c>
      <c r="G102" s="15" t="s">
        <v>15</v>
      </c>
      <c r="H102" s="28" t="s">
        <v>35</v>
      </c>
      <c r="I102" s="34" t="s">
        <v>17</v>
      </c>
    </row>
    <row r="103" s="4" customFormat="1" ht="39" customHeight="1" spans="1:9">
      <c r="A103" s="17"/>
      <c r="B103" s="15">
        <v>99</v>
      </c>
      <c r="C103" s="15" t="s">
        <v>204</v>
      </c>
      <c r="D103" s="15" t="s">
        <v>215</v>
      </c>
      <c r="E103" s="15">
        <v>2160</v>
      </c>
      <c r="F103" s="15" t="s">
        <v>216</v>
      </c>
      <c r="G103" s="15" t="s">
        <v>15</v>
      </c>
      <c r="H103" s="28" t="s">
        <v>48</v>
      </c>
      <c r="I103" s="48" t="s">
        <v>217</v>
      </c>
    </row>
    <row r="104" s="4" customFormat="1" ht="39" customHeight="1" spans="1:9">
      <c r="A104" s="17"/>
      <c r="B104" s="15">
        <v>100</v>
      </c>
      <c r="C104" s="15" t="s">
        <v>204</v>
      </c>
      <c r="D104" s="15" t="s">
        <v>218</v>
      </c>
      <c r="E104" s="15">
        <v>1600</v>
      </c>
      <c r="F104" s="15" t="s">
        <v>219</v>
      </c>
      <c r="G104" s="15" t="s">
        <v>15</v>
      </c>
      <c r="H104" s="28" t="s">
        <v>51</v>
      </c>
      <c r="I104" s="48" t="s">
        <v>217</v>
      </c>
    </row>
    <row r="105" s="4" customFormat="1" ht="39" customHeight="1" spans="1:9">
      <c r="A105" s="17"/>
      <c r="B105" s="15">
        <v>101</v>
      </c>
      <c r="C105" s="15" t="s">
        <v>204</v>
      </c>
      <c r="D105" s="15" t="s">
        <v>220</v>
      </c>
      <c r="E105" s="15">
        <v>1500</v>
      </c>
      <c r="F105" s="15" t="s">
        <v>221</v>
      </c>
      <c r="G105" s="15" t="s">
        <v>15</v>
      </c>
      <c r="H105" s="28" t="s">
        <v>51</v>
      </c>
      <c r="I105" s="48" t="s">
        <v>222</v>
      </c>
    </row>
    <row r="106" s="4" customFormat="1" ht="39" customHeight="1" spans="1:9">
      <c r="A106" s="17"/>
      <c r="B106" s="15">
        <v>102</v>
      </c>
      <c r="C106" s="15" t="s">
        <v>223</v>
      </c>
      <c r="D106" s="15" t="s">
        <v>224</v>
      </c>
      <c r="E106" s="15">
        <v>750</v>
      </c>
      <c r="F106" s="27" t="s">
        <v>225</v>
      </c>
      <c r="G106" s="15" t="s">
        <v>15</v>
      </c>
      <c r="H106" s="28" t="s">
        <v>20</v>
      </c>
      <c r="I106" s="34" t="s">
        <v>17</v>
      </c>
    </row>
    <row r="107" s="4" customFormat="1" ht="39" customHeight="1" spans="1:9">
      <c r="A107" s="17"/>
      <c r="B107" s="15">
        <v>103</v>
      </c>
      <c r="C107" s="15" t="s">
        <v>223</v>
      </c>
      <c r="D107" s="15" t="s">
        <v>226</v>
      </c>
      <c r="E107" s="15">
        <v>2700</v>
      </c>
      <c r="F107" s="27" t="s">
        <v>227</v>
      </c>
      <c r="G107" s="15" t="s">
        <v>15</v>
      </c>
      <c r="H107" s="28" t="s">
        <v>23</v>
      </c>
      <c r="I107" s="34" t="s">
        <v>17</v>
      </c>
    </row>
    <row r="108" s="4" customFormat="1" ht="39" customHeight="1" spans="1:9">
      <c r="A108" s="17"/>
      <c r="B108" s="15">
        <v>104</v>
      </c>
      <c r="C108" s="15" t="s">
        <v>223</v>
      </c>
      <c r="D108" s="15" t="s">
        <v>228</v>
      </c>
      <c r="E108" s="15">
        <v>1900</v>
      </c>
      <c r="F108" s="27" t="s">
        <v>229</v>
      </c>
      <c r="G108" s="15" t="s">
        <v>15</v>
      </c>
      <c r="H108" s="28" t="s">
        <v>51</v>
      </c>
      <c r="I108" s="34" t="s">
        <v>17</v>
      </c>
    </row>
    <row r="109" s="4" customFormat="1" ht="39" customHeight="1" spans="1:9">
      <c r="A109" s="17"/>
      <c r="B109" s="15">
        <v>105</v>
      </c>
      <c r="C109" s="15" t="s">
        <v>223</v>
      </c>
      <c r="D109" s="15" t="s">
        <v>230</v>
      </c>
      <c r="E109" s="15">
        <v>4400</v>
      </c>
      <c r="F109" s="27" t="s">
        <v>231</v>
      </c>
      <c r="G109" s="15" t="s">
        <v>15</v>
      </c>
      <c r="H109" s="28" t="s">
        <v>64</v>
      </c>
      <c r="I109" s="34" t="s">
        <v>17</v>
      </c>
    </row>
    <row r="110" s="4" customFormat="1" ht="39" customHeight="1" spans="1:9">
      <c r="A110" s="17"/>
      <c r="B110" s="15">
        <v>106</v>
      </c>
      <c r="C110" s="15" t="s">
        <v>232</v>
      </c>
      <c r="D110" s="15" t="s">
        <v>233</v>
      </c>
      <c r="E110" s="15">
        <v>2044.55</v>
      </c>
      <c r="F110" s="27" t="s">
        <v>234</v>
      </c>
      <c r="G110" s="15" t="s">
        <v>15</v>
      </c>
      <c r="H110" s="28" t="s">
        <v>23</v>
      </c>
      <c r="I110" s="49" t="s">
        <v>235</v>
      </c>
    </row>
    <row r="111" s="4" customFormat="1" ht="39" customHeight="1" spans="1:9">
      <c r="A111" s="17"/>
      <c r="B111" s="15">
        <v>107</v>
      </c>
      <c r="C111" s="15" t="s">
        <v>232</v>
      </c>
      <c r="D111" s="15" t="s">
        <v>236</v>
      </c>
      <c r="E111" s="15">
        <v>2000</v>
      </c>
      <c r="F111" s="27" t="s">
        <v>237</v>
      </c>
      <c r="G111" s="15" t="s">
        <v>15</v>
      </c>
      <c r="H111" s="28" t="s">
        <v>23</v>
      </c>
      <c r="I111" s="49" t="s">
        <v>235</v>
      </c>
    </row>
    <row r="112" s="4" customFormat="1" ht="39" customHeight="1" spans="1:9">
      <c r="A112" s="17"/>
      <c r="B112" s="15">
        <v>108</v>
      </c>
      <c r="C112" s="15" t="s">
        <v>232</v>
      </c>
      <c r="D112" s="15" t="s">
        <v>238</v>
      </c>
      <c r="E112" s="15">
        <v>486.99</v>
      </c>
      <c r="F112" s="27" t="s">
        <v>239</v>
      </c>
      <c r="G112" s="15" t="s">
        <v>15</v>
      </c>
      <c r="H112" s="28" t="s">
        <v>23</v>
      </c>
      <c r="I112" s="34" t="s">
        <v>17</v>
      </c>
    </row>
    <row r="113" s="4" customFormat="1" ht="39" customHeight="1" spans="1:9">
      <c r="A113" s="17"/>
      <c r="B113" s="15">
        <v>109</v>
      </c>
      <c r="C113" s="15" t="s">
        <v>232</v>
      </c>
      <c r="D113" s="15" t="s">
        <v>240</v>
      </c>
      <c r="E113" s="15">
        <v>232.69</v>
      </c>
      <c r="F113" s="27" t="s">
        <v>241</v>
      </c>
      <c r="G113" s="15" t="s">
        <v>15</v>
      </c>
      <c r="H113" s="28" t="s">
        <v>23</v>
      </c>
      <c r="I113" s="34" t="s">
        <v>17</v>
      </c>
    </row>
    <row r="114" s="4" customFormat="1" ht="39" customHeight="1" spans="1:9">
      <c r="A114" s="17"/>
      <c r="B114" s="15">
        <v>110</v>
      </c>
      <c r="C114" s="15" t="s">
        <v>232</v>
      </c>
      <c r="D114" s="15" t="s">
        <v>242</v>
      </c>
      <c r="E114" s="15">
        <v>188</v>
      </c>
      <c r="F114" s="27" t="s">
        <v>243</v>
      </c>
      <c r="G114" s="15" t="s">
        <v>15</v>
      </c>
      <c r="H114" s="28" t="s">
        <v>23</v>
      </c>
      <c r="I114" s="34" t="s">
        <v>17</v>
      </c>
    </row>
    <row r="115" s="4" customFormat="1" ht="39" customHeight="1" spans="1:9">
      <c r="A115" s="17"/>
      <c r="B115" s="15">
        <v>111</v>
      </c>
      <c r="C115" s="15" t="s">
        <v>244</v>
      </c>
      <c r="D115" s="15" t="s">
        <v>245</v>
      </c>
      <c r="E115" s="15">
        <v>4528</v>
      </c>
      <c r="F115" s="27" t="s">
        <v>246</v>
      </c>
      <c r="G115" s="15" t="s">
        <v>15</v>
      </c>
      <c r="H115" s="28" t="s">
        <v>40</v>
      </c>
      <c r="I115" s="34" t="s">
        <v>17</v>
      </c>
    </row>
    <row r="116" s="4" customFormat="1" ht="39" customHeight="1" spans="1:9">
      <c r="A116" s="17"/>
      <c r="B116" s="15">
        <v>112</v>
      </c>
      <c r="C116" s="15" t="s">
        <v>232</v>
      </c>
      <c r="D116" s="15" t="s">
        <v>247</v>
      </c>
      <c r="E116" s="15">
        <v>180</v>
      </c>
      <c r="F116" s="27" t="s">
        <v>248</v>
      </c>
      <c r="G116" s="15" t="s">
        <v>15</v>
      </c>
      <c r="H116" s="28" t="s">
        <v>51</v>
      </c>
      <c r="I116" s="34" t="s">
        <v>17</v>
      </c>
    </row>
    <row r="117" s="4" customFormat="1" ht="39" customHeight="1" spans="1:9">
      <c r="A117" s="17"/>
      <c r="B117" s="15">
        <v>113</v>
      </c>
      <c r="C117" s="15" t="s">
        <v>249</v>
      </c>
      <c r="D117" s="15" t="s">
        <v>250</v>
      </c>
      <c r="E117" s="15">
        <v>1106</v>
      </c>
      <c r="F117" s="27" t="s">
        <v>251</v>
      </c>
      <c r="G117" s="15" t="s">
        <v>15</v>
      </c>
      <c r="H117" s="28" t="s">
        <v>51</v>
      </c>
      <c r="I117" s="34" t="s">
        <v>17</v>
      </c>
    </row>
    <row r="118" s="4" customFormat="1" ht="39" customHeight="1" spans="1:9">
      <c r="A118" s="17"/>
      <c r="B118" s="15">
        <v>114</v>
      </c>
      <c r="C118" s="15" t="s">
        <v>252</v>
      </c>
      <c r="D118" s="15" t="s">
        <v>253</v>
      </c>
      <c r="E118" s="15">
        <v>4995</v>
      </c>
      <c r="F118" s="27" t="s">
        <v>254</v>
      </c>
      <c r="G118" s="15" t="s">
        <v>15</v>
      </c>
      <c r="H118" s="28" t="s">
        <v>51</v>
      </c>
      <c r="I118" s="34" t="s">
        <v>17</v>
      </c>
    </row>
    <row r="119" s="4" customFormat="1" ht="39" customHeight="1" spans="1:9">
      <c r="A119" s="17"/>
      <c r="B119" s="15">
        <v>115</v>
      </c>
      <c r="C119" s="15" t="s">
        <v>232</v>
      </c>
      <c r="D119" s="15" t="s">
        <v>255</v>
      </c>
      <c r="E119" s="15">
        <v>850</v>
      </c>
      <c r="F119" s="27" t="s">
        <v>256</v>
      </c>
      <c r="G119" s="15" t="s">
        <v>15</v>
      </c>
      <c r="H119" s="28" t="s">
        <v>51</v>
      </c>
      <c r="I119" s="34" t="s">
        <v>17</v>
      </c>
    </row>
    <row r="120" s="4" customFormat="1" ht="39" customHeight="1" spans="1:9">
      <c r="A120" s="17"/>
      <c r="B120" s="15">
        <v>116</v>
      </c>
      <c r="C120" s="15" t="s">
        <v>257</v>
      </c>
      <c r="D120" s="15" t="s">
        <v>258</v>
      </c>
      <c r="E120" s="15">
        <v>178</v>
      </c>
      <c r="F120" s="15" t="s">
        <v>259</v>
      </c>
      <c r="G120" s="15" t="s">
        <v>15</v>
      </c>
      <c r="H120" s="28" t="s">
        <v>23</v>
      </c>
      <c r="I120" s="34" t="s">
        <v>17</v>
      </c>
    </row>
    <row r="121" s="4" customFormat="1" ht="39" customHeight="1" spans="1:9">
      <c r="A121" s="17"/>
      <c r="B121" s="15">
        <v>117</v>
      </c>
      <c r="C121" s="15" t="s">
        <v>257</v>
      </c>
      <c r="D121" s="15" t="s">
        <v>260</v>
      </c>
      <c r="E121" s="15">
        <v>111</v>
      </c>
      <c r="F121" s="15" t="s">
        <v>261</v>
      </c>
      <c r="G121" s="15" t="s">
        <v>15</v>
      </c>
      <c r="H121" s="28" t="s">
        <v>23</v>
      </c>
      <c r="I121" s="34" t="s">
        <v>17</v>
      </c>
    </row>
    <row r="122" s="4" customFormat="1" ht="39" customHeight="1" spans="1:9">
      <c r="A122" s="17"/>
      <c r="B122" s="15">
        <v>118</v>
      </c>
      <c r="C122" s="38" t="s">
        <v>262</v>
      </c>
      <c r="D122" s="39" t="s">
        <v>263</v>
      </c>
      <c r="E122" s="42">
        <v>1407</v>
      </c>
      <c r="F122" s="43" t="s">
        <v>264</v>
      </c>
      <c r="G122" s="14" t="s">
        <v>15</v>
      </c>
      <c r="H122" s="44" t="s">
        <v>20</v>
      </c>
      <c r="I122" s="34" t="s">
        <v>17</v>
      </c>
    </row>
    <row r="123" s="4" customFormat="1" ht="39" customHeight="1" spans="1:9">
      <c r="A123" s="17"/>
      <c r="B123" s="15">
        <v>119</v>
      </c>
      <c r="C123" s="40" t="s">
        <v>262</v>
      </c>
      <c r="D123" s="40" t="s">
        <v>265</v>
      </c>
      <c r="E123" s="15">
        <v>1000</v>
      </c>
      <c r="F123" s="34" t="s">
        <v>266</v>
      </c>
      <c r="G123" s="15" t="s">
        <v>15</v>
      </c>
      <c r="H123" s="28" t="s">
        <v>28</v>
      </c>
      <c r="I123" s="34" t="s">
        <v>17</v>
      </c>
    </row>
    <row r="124" s="4" customFormat="1" ht="39" customHeight="1" spans="1:9">
      <c r="A124" s="17"/>
      <c r="B124" s="15">
        <v>120</v>
      </c>
      <c r="C124" s="38" t="s">
        <v>262</v>
      </c>
      <c r="D124" s="38" t="s">
        <v>267</v>
      </c>
      <c r="E124" s="45">
        <v>750</v>
      </c>
      <c r="F124" s="46" t="s">
        <v>268</v>
      </c>
      <c r="G124" s="45" t="s">
        <v>15</v>
      </c>
      <c r="H124" s="47" t="s">
        <v>31</v>
      </c>
      <c r="I124" s="34" t="s">
        <v>17</v>
      </c>
    </row>
    <row r="125" s="4" customFormat="1" ht="39" customHeight="1" spans="1:9">
      <c r="A125" s="17"/>
      <c r="B125" s="15">
        <v>121</v>
      </c>
      <c r="C125" s="40" t="s">
        <v>262</v>
      </c>
      <c r="D125" s="40" t="s">
        <v>269</v>
      </c>
      <c r="E125" s="15">
        <v>1300</v>
      </c>
      <c r="F125" s="34" t="s">
        <v>270</v>
      </c>
      <c r="G125" s="15" t="s">
        <v>15</v>
      </c>
      <c r="H125" s="28" t="s">
        <v>31</v>
      </c>
      <c r="I125" s="34" t="s">
        <v>17</v>
      </c>
    </row>
    <row r="126" s="4" customFormat="1" ht="39" customHeight="1" spans="1:9">
      <c r="A126" s="17"/>
      <c r="B126" s="15">
        <v>122</v>
      </c>
      <c r="C126" s="40" t="s">
        <v>262</v>
      </c>
      <c r="D126" s="40" t="s">
        <v>271</v>
      </c>
      <c r="E126" s="15">
        <v>3000</v>
      </c>
      <c r="F126" s="34" t="s">
        <v>272</v>
      </c>
      <c r="G126" s="15" t="s">
        <v>15</v>
      </c>
      <c r="H126" s="28" t="s">
        <v>35</v>
      </c>
      <c r="I126" s="34" t="s">
        <v>17</v>
      </c>
    </row>
    <row r="127" s="4" customFormat="1" ht="39" customHeight="1" spans="1:9">
      <c r="A127" s="17"/>
      <c r="B127" s="15">
        <v>123</v>
      </c>
      <c r="C127" s="38" t="s">
        <v>262</v>
      </c>
      <c r="D127" s="38" t="s">
        <v>273</v>
      </c>
      <c r="E127" s="45">
        <v>720</v>
      </c>
      <c r="F127" s="46" t="s">
        <v>274</v>
      </c>
      <c r="G127" s="45" t="s">
        <v>15</v>
      </c>
      <c r="H127" s="47" t="s">
        <v>40</v>
      </c>
      <c r="I127" s="34" t="s">
        <v>17</v>
      </c>
    </row>
    <row r="128" s="4" customFormat="1" ht="39" customHeight="1" spans="1:9">
      <c r="A128" s="17"/>
      <c r="B128" s="15">
        <v>124</v>
      </c>
      <c r="C128" s="40" t="s">
        <v>262</v>
      </c>
      <c r="D128" s="40" t="s">
        <v>275</v>
      </c>
      <c r="E128" s="15">
        <v>1200</v>
      </c>
      <c r="F128" s="34" t="s">
        <v>276</v>
      </c>
      <c r="G128" s="15" t="s">
        <v>15</v>
      </c>
      <c r="H128" s="28" t="s">
        <v>40</v>
      </c>
      <c r="I128" s="34" t="s">
        <v>17</v>
      </c>
    </row>
    <row r="129" s="4" customFormat="1" ht="39" customHeight="1" spans="1:9">
      <c r="A129" s="17"/>
      <c r="B129" s="15">
        <v>125</v>
      </c>
      <c r="C129" s="40" t="s">
        <v>262</v>
      </c>
      <c r="D129" s="40" t="s">
        <v>277</v>
      </c>
      <c r="E129" s="15">
        <v>500</v>
      </c>
      <c r="F129" s="34" t="s">
        <v>270</v>
      </c>
      <c r="G129" s="15" t="s">
        <v>15</v>
      </c>
      <c r="H129" s="28" t="s">
        <v>42</v>
      </c>
      <c r="I129" s="34" t="s">
        <v>17</v>
      </c>
    </row>
    <row r="130" s="4" customFormat="1" ht="39" customHeight="1" spans="1:9">
      <c r="A130" s="17"/>
      <c r="B130" s="15">
        <v>126</v>
      </c>
      <c r="C130" s="40" t="s">
        <v>262</v>
      </c>
      <c r="D130" s="40" t="s">
        <v>278</v>
      </c>
      <c r="E130" s="15">
        <v>2500</v>
      </c>
      <c r="F130" s="34" t="s">
        <v>279</v>
      </c>
      <c r="G130" s="15" t="s">
        <v>15</v>
      </c>
      <c r="H130" s="28" t="s">
        <v>48</v>
      </c>
      <c r="I130" s="34" t="s">
        <v>17</v>
      </c>
    </row>
    <row r="131" s="4" customFormat="1" ht="39" customHeight="1" spans="1:9">
      <c r="A131" s="17"/>
      <c r="B131" s="15">
        <v>127</v>
      </c>
      <c r="C131" s="40" t="s">
        <v>262</v>
      </c>
      <c r="D131" s="40" t="s">
        <v>280</v>
      </c>
      <c r="E131" s="15">
        <v>7500</v>
      </c>
      <c r="F131" s="34" t="s">
        <v>281</v>
      </c>
      <c r="G131" s="15" t="s">
        <v>15</v>
      </c>
      <c r="H131" s="28" t="s">
        <v>48</v>
      </c>
      <c r="I131" s="34" t="s">
        <v>17</v>
      </c>
    </row>
    <row r="132" s="4" customFormat="1" ht="39" customHeight="1" spans="1:9">
      <c r="A132" s="17"/>
      <c r="B132" s="15">
        <v>128</v>
      </c>
      <c r="C132" s="40" t="s">
        <v>262</v>
      </c>
      <c r="D132" s="40" t="s">
        <v>282</v>
      </c>
      <c r="E132" s="15">
        <v>1300</v>
      </c>
      <c r="F132" s="34" t="s">
        <v>283</v>
      </c>
      <c r="G132" s="15" t="s">
        <v>15</v>
      </c>
      <c r="H132" s="28" t="s">
        <v>48</v>
      </c>
      <c r="I132" s="34" t="s">
        <v>17</v>
      </c>
    </row>
    <row r="133" s="4" customFormat="1" ht="39" customHeight="1" spans="1:9">
      <c r="A133" s="17"/>
      <c r="B133" s="15">
        <v>129</v>
      </c>
      <c r="C133" s="50" t="s">
        <v>262</v>
      </c>
      <c r="D133" s="40" t="s">
        <v>284</v>
      </c>
      <c r="E133" s="53">
        <v>670</v>
      </c>
      <c r="F133" s="54" t="s">
        <v>285</v>
      </c>
      <c r="G133" s="52" t="s">
        <v>15</v>
      </c>
      <c r="H133" s="55" t="s">
        <v>48</v>
      </c>
      <c r="I133" s="34" t="s">
        <v>17</v>
      </c>
    </row>
    <row r="134" s="4" customFormat="1" ht="39" customHeight="1" spans="1:9">
      <c r="A134" s="17"/>
      <c r="B134" s="15">
        <v>130</v>
      </c>
      <c r="C134" s="38" t="s">
        <v>262</v>
      </c>
      <c r="D134" s="38" t="s">
        <v>286</v>
      </c>
      <c r="E134" s="45">
        <v>3825</v>
      </c>
      <c r="F134" s="46" t="s">
        <v>268</v>
      </c>
      <c r="G134" s="45" t="s">
        <v>15</v>
      </c>
      <c r="H134" s="55" t="s">
        <v>48</v>
      </c>
      <c r="I134" s="34" t="s">
        <v>17</v>
      </c>
    </row>
    <row r="135" s="4" customFormat="1" ht="39" customHeight="1" spans="1:9">
      <c r="A135" s="17"/>
      <c r="B135" s="15">
        <v>131</v>
      </c>
      <c r="C135" s="38" t="s">
        <v>262</v>
      </c>
      <c r="D135" s="39" t="s">
        <v>287</v>
      </c>
      <c r="E135" s="45">
        <v>610</v>
      </c>
      <c r="F135" s="46" t="s">
        <v>288</v>
      </c>
      <c r="G135" s="45" t="s">
        <v>15</v>
      </c>
      <c r="H135" s="55" t="s">
        <v>48</v>
      </c>
      <c r="I135" s="34" t="s">
        <v>17</v>
      </c>
    </row>
    <row r="136" s="4" customFormat="1" ht="39" customHeight="1" spans="1:9">
      <c r="A136" s="17"/>
      <c r="B136" s="15">
        <v>132</v>
      </c>
      <c r="C136" s="38" t="s">
        <v>262</v>
      </c>
      <c r="D136" s="38" t="s">
        <v>289</v>
      </c>
      <c r="E136" s="23">
        <v>8330</v>
      </c>
      <c r="F136" s="56" t="s">
        <v>290</v>
      </c>
      <c r="G136" s="15" t="s">
        <v>15</v>
      </c>
      <c r="H136" s="28" t="s">
        <v>64</v>
      </c>
      <c r="I136" s="34" t="s">
        <v>17</v>
      </c>
    </row>
    <row r="137" s="4" customFormat="1" ht="39" customHeight="1" spans="1:9">
      <c r="A137" s="17"/>
      <c r="B137" s="15">
        <v>133</v>
      </c>
      <c r="C137" s="38" t="s">
        <v>262</v>
      </c>
      <c r="D137" s="51" t="s">
        <v>291</v>
      </c>
      <c r="E137" s="45">
        <v>8500</v>
      </c>
      <c r="F137" s="28" t="s">
        <v>292</v>
      </c>
      <c r="G137" s="45" t="s">
        <v>15</v>
      </c>
      <c r="H137" s="28" t="s">
        <v>64</v>
      </c>
      <c r="I137" s="34" t="s">
        <v>17</v>
      </c>
    </row>
    <row r="138" s="4" customFormat="1" ht="39" customHeight="1" spans="1:9">
      <c r="A138" s="17"/>
      <c r="B138" s="15">
        <v>134</v>
      </c>
      <c r="C138" s="38" t="s">
        <v>262</v>
      </c>
      <c r="D138" s="39" t="s">
        <v>293</v>
      </c>
      <c r="E138" s="57">
        <v>4165</v>
      </c>
      <c r="F138" s="57" t="s">
        <v>294</v>
      </c>
      <c r="G138" s="45" t="s">
        <v>15</v>
      </c>
      <c r="H138" s="28" t="s">
        <v>64</v>
      </c>
      <c r="I138" s="34" t="s">
        <v>17</v>
      </c>
    </row>
    <row r="139" s="4" customFormat="1" ht="39" customHeight="1" spans="1:9">
      <c r="A139" s="17"/>
      <c r="B139" s="15">
        <v>135</v>
      </c>
      <c r="C139" s="38" t="s">
        <v>262</v>
      </c>
      <c r="D139" s="39" t="s">
        <v>295</v>
      </c>
      <c r="E139" s="45">
        <v>1200</v>
      </c>
      <c r="F139" s="46" t="s">
        <v>296</v>
      </c>
      <c r="G139" s="45" t="s">
        <v>15</v>
      </c>
      <c r="H139" s="47" t="s">
        <v>64</v>
      </c>
      <c r="I139" s="34" t="s">
        <v>17</v>
      </c>
    </row>
    <row r="140" s="4" customFormat="1" ht="39" customHeight="1" spans="1:9">
      <c r="A140" s="17"/>
      <c r="B140" s="15">
        <v>136</v>
      </c>
      <c r="C140" s="38" t="s">
        <v>262</v>
      </c>
      <c r="D140" s="39" t="s">
        <v>297</v>
      </c>
      <c r="E140" s="45">
        <v>4000</v>
      </c>
      <c r="F140" s="46" t="s">
        <v>298</v>
      </c>
      <c r="G140" s="45" t="s">
        <v>15</v>
      </c>
      <c r="H140" s="47" t="s">
        <v>64</v>
      </c>
      <c r="I140" s="34" t="s">
        <v>17</v>
      </c>
    </row>
    <row r="141" s="4" customFormat="1" ht="39" customHeight="1" spans="1:9">
      <c r="A141" s="16"/>
      <c r="B141" s="15">
        <v>137</v>
      </c>
      <c r="C141" s="40" t="s">
        <v>262</v>
      </c>
      <c r="D141" s="40" t="s">
        <v>299</v>
      </c>
      <c r="E141" s="40">
        <v>600</v>
      </c>
      <c r="F141" s="34" t="s">
        <v>300</v>
      </c>
      <c r="G141" s="40" t="s">
        <v>15</v>
      </c>
      <c r="H141" s="28" t="s">
        <v>28</v>
      </c>
      <c r="I141" s="34" t="s">
        <v>17</v>
      </c>
    </row>
    <row r="142" s="4" customFormat="1" ht="39" customHeight="1" spans="1:9">
      <c r="A142" s="15" t="s">
        <v>301</v>
      </c>
      <c r="B142" s="51" t="s">
        <v>302</v>
      </c>
      <c r="C142" s="52"/>
      <c r="D142" s="15"/>
      <c r="E142" s="51" t="s">
        <v>303</v>
      </c>
      <c r="F142" s="52"/>
      <c r="G142" s="51"/>
      <c r="H142" s="58"/>
      <c r="I142" s="52"/>
    </row>
    <row r="143" s="5" customFormat="1" ht="39" customHeight="1" spans="1:9">
      <c r="A143" s="14" t="s">
        <v>304</v>
      </c>
      <c r="B143" s="16">
        <v>1</v>
      </c>
      <c r="C143" s="16" t="s">
        <v>12</v>
      </c>
      <c r="D143" s="16" t="s">
        <v>13</v>
      </c>
      <c r="E143" s="23">
        <v>112</v>
      </c>
      <c r="F143" s="24" t="s">
        <v>305</v>
      </c>
      <c r="G143" s="16" t="s">
        <v>15</v>
      </c>
      <c r="H143" s="25" t="s">
        <v>16</v>
      </c>
      <c r="I143" s="34" t="s">
        <v>17</v>
      </c>
    </row>
    <row r="144" s="5" customFormat="1" ht="39" customHeight="1" spans="1:9">
      <c r="A144" s="17"/>
      <c r="B144" s="16">
        <v>2</v>
      </c>
      <c r="C144" s="16" t="s">
        <v>12</v>
      </c>
      <c r="D144" s="16" t="s">
        <v>306</v>
      </c>
      <c r="E144" s="23">
        <v>472.1</v>
      </c>
      <c r="F144" s="24" t="s">
        <v>305</v>
      </c>
      <c r="G144" s="16" t="s">
        <v>15</v>
      </c>
      <c r="H144" s="25" t="s">
        <v>23</v>
      </c>
      <c r="I144" s="34" t="s">
        <v>17</v>
      </c>
    </row>
    <row r="145" s="5" customFormat="1" ht="39" customHeight="1" spans="1:9">
      <c r="A145" s="17"/>
      <c r="B145" s="16">
        <v>3</v>
      </c>
      <c r="C145" s="16" t="s">
        <v>12</v>
      </c>
      <c r="D145" s="16" t="s">
        <v>27</v>
      </c>
      <c r="E145" s="23">
        <v>1915</v>
      </c>
      <c r="F145" s="24" t="s">
        <v>305</v>
      </c>
      <c r="G145" s="16" t="s">
        <v>15</v>
      </c>
      <c r="H145" s="25" t="s">
        <v>23</v>
      </c>
      <c r="I145" s="34" t="s">
        <v>17</v>
      </c>
    </row>
    <row r="146" s="5" customFormat="1" ht="39" customHeight="1" spans="1:9">
      <c r="A146" s="17"/>
      <c r="B146" s="16">
        <v>4</v>
      </c>
      <c r="C146" s="16" t="s">
        <v>12</v>
      </c>
      <c r="D146" s="16" t="s">
        <v>22</v>
      </c>
      <c r="E146" s="23">
        <v>137</v>
      </c>
      <c r="F146" s="24" t="s">
        <v>305</v>
      </c>
      <c r="G146" s="16" t="s">
        <v>15</v>
      </c>
      <c r="H146" s="25" t="s">
        <v>23</v>
      </c>
      <c r="I146" s="34" t="s">
        <v>17</v>
      </c>
    </row>
    <row r="147" s="5" customFormat="1" ht="39" customHeight="1" spans="1:9">
      <c r="A147" s="17"/>
      <c r="B147" s="16">
        <v>5</v>
      </c>
      <c r="C147" s="16" t="s">
        <v>12</v>
      </c>
      <c r="D147" s="16" t="s">
        <v>307</v>
      </c>
      <c r="E147" s="23">
        <v>758</v>
      </c>
      <c r="F147" s="24" t="s">
        <v>305</v>
      </c>
      <c r="G147" s="16" t="s">
        <v>15</v>
      </c>
      <c r="H147" s="25" t="s">
        <v>23</v>
      </c>
      <c r="I147" s="34" t="s">
        <v>17</v>
      </c>
    </row>
    <row r="148" s="5" customFormat="1" ht="39" customHeight="1" spans="1:9">
      <c r="A148" s="17"/>
      <c r="B148" s="16">
        <v>6</v>
      </c>
      <c r="C148" s="16" t="s">
        <v>12</v>
      </c>
      <c r="D148" s="16" t="s">
        <v>308</v>
      </c>
      <c r="E148" s="23">
        <v>351</v>
      </c>
      <c r="F148" s="24" t="s">
        <v>305</v>
      </c>
      <c r="G148" s="16" t="s">
        <v>15</v>
      </c>
      <c r="H148" s="25" t="s">
        <v>23</v>
      </c>
      <c r="I148" s="34" t="s">
        <v>17</v>
      </c>
    </row>
    <row r="149" s="5" customFormat="1" ht="39" customHeight="1" spans="1:9">
      <c r="A149" s="17"/>
      <c r="B149" s="16">
        <v>7</v>
      </c>
      <c r="C149" s="16" t="s">
        <v>12</v>
      </c>
      <c r="D149" s="16" t="s">
        <v>29</v>
      </c>
      <c r="E149" s="23">
        <v>734</v>
      </c>
      <c r="F149" s="24" t="s">
        <v>305</v>
      </c>
      <c r="G149" s="16" t="s">
        <v>15</v>
      </c>
      <c r="H149" s="25" t="s">
        <v>23</v>
      </c>
      <c r="I149" s="34" t="s">
        <v>17</v>
      </c>
    </row>
    <row r="150" s="5" customFormat="1" ht="39" customHeight="1" spans="1:9">
      <c r="A150" s="17"/>
      <c r="B150" s="16">
        <v>8</v>
      </c>
      <c r="C150" s="16" t="s">
        <v>12</v>
      </c>
      <c r="D150" s="16" t="s">
        <v>309</v>
      </c>
      <c r="E150" s="23">
        <v>1068</v>
      </c>
      <c r="F150" s="24" t="s">
        <v>310</v>
      </c>
      <c r="G150" s="16" t="s">
        <v>15</v>
      </c>
      <c r="H150" s="25" t="s">
        <v>23</v>
      </c>
      <c r="I150" s="34" t="s">
        <v>17</v>
      </c>
    </row>
    <row r="151" s="5" customFormat="1" ht="39" customHeight="1" spans="1:9">
      <c r="A151" s="17"/>
      <c r="B151" s="16">
        <v>9</v>
      </c>
      <c r="C151" s="16" t="s">
        <v>12</v>
      </c>
      <c r="D151" s="16" t="s">
        <v>311</v>
      </c>
      <c r="E151" s="23">
        <v>264</v>
      </c>
      <c r="F151" s="24" t="s">
        <v>305</v>
      </c>
      <c r="G151" s="16" t="s">
        <v>15</v>
      </c>
      <c r="H151" s="25" t="s">
        <v>28</v>
      </c>
      <c r="I151" s="34" t="s">
        <v>17</v>
      </c>
    </row>
    <row r="152" s="5" customFormat="1" ht="39" customHeight="1" spans="1:9">
      <c r="A152" s="17"/>
      <c r="B152" s="16">
        <v>10</v>
      </c>
      <c r="C152" s="16" t="s">
        <v>12</v>
      </c>
      <c r="D152" s="16" t="s">
        <v>312</v>
      </c>
      <c r="E152" s="23">
        <v>241.9</v>
      </c>
      <c r="F152" s="24" t="s">
        <v>305</v>
      </c>
      <c r="G152" s="16" t="s">
        <v>15</v>
      </c>
      <c r="H152" s="25" t="s">
        <v>28</v>
      </c>
      <c r="I152" s="34" t="s">
        <v>17</v>
      </c>
    </row>
    <row r="153" s="5" customFormat="1" ht="39" customHeight="1" spans="1:9">
      <c r="A153" s="17"/>
      <c r="B153" s="16">
        <v>11</v>
      </c>
      <c r="C153" s="16" t="s">
        <v>12</v>
      </c>
      <c r="D153" s="16" t="s">
        <v>313</v>
      </c>
      <c r="E153" s="23">
        <v>273</v>
      </c>
      <c r="F153" s="24" t="s">
        <v>305</v>
      </c>
      <c r="G153" s="16" t="s">
        <v>15</v>
      </c>
      <c r="H153" s="25" t="s">
        <v>28</v>
      </c>
      <c r="I153" s="34" t="s">
        <v>17</v>
      </c>
    </row>
    <row r="154" s="5" customFormat="1" ht="39" customHeight="1" spans="1:9">
      <c r="A154" s="17"/>
      <c r="B154" s="16">
        <v>12</v>
      </c>
      <c r="C154" s="16" t="s">
        <v>12</v>
      </c>
      <c r="D154" s="16" t="s">
        <v>314</v>
      </c>
      <c r="E154" s="23">
        <v>154</v>
      </c>
      <c r="F154" s="24" t="s">
        <v>305</v>
      </c>
      <c r="G154" s="16" t="s">
        <v>15</v>
      </c>
      <c r="H154" s="25" t="s">
        <v>28</v>
      </c>
      <c r="I154" s="34" t="s">
        <v>17</v>
      </c>
    </row>
    <row r="155" s="5" customFormat="1" ht="39" customHeight="1" spans="1:9">
      <c r="A155" s="17"/>
      <c r="B155" s="16">
        <v>13</v>
      </c>
      <c r="C155" s="16" t="s">
        <v>12</v>
      </c>
      <c r="D155" s="16" t="s">
        <v>315</v>
      </c>
      <c r="E155" s="23">
        <v>303</v>
      </c>
      <c r="F155" s="24" t="s">
        <v>305</v>
      </c>
      <c r="G155" s="16" t="s">
        <v>15</v>
      </c>
      <c r="H155" s="25" t="s">
        <v>31</v>
      </c>
      <c r="I155" s="34" t="s">
        <v>17</v>
      </c>
    </row>
    <row r="156" s="5" customFormat="1" ht="39" customHeight="1" spans="1:9">
      <c r="A156" s="17"/>
      <c r="B156" s="16">
        <v>14</v>
      </c>
      <c r="C156" s="16" t="s">
        <v>12</v>
      </c>
      <c r="D156" s="16" t="s">
        <v>33</v>
      </c>
      <c r="E156" s="23">
        <v>126.28</v>
      </c>
      <c r="F156" s="24" t="s">
        <v>305</v>
      </c>
      <c r="G156" s="16" t="s">
        <v>15</v>
      </c>
      <c r="H156" s="25" t="s">
        <v>31</v>
      </c>
      <c r="I156" s="34" t="s">
        <v>17</v>
      </c>
    </row>
    <row r="157" s="5" customFormat="1" ht="39" customHeight="1" spans="1:9">
      <c r="A157" s="17"/>
      <c r="B157" s="16">
        <v>15</v>
      </c>
      <c r="C157" s="16" t="s">
        <v>12</v>
      </c>
      <c r="D157" s="16" t="s">
        <v>38</v>
      </c>
      <c r="E157" s="23">
        <v>270</v>
      </c>
      <c r="F157" s="24" t="s">
        <v>305</v>
      </c>
      <c r="G157" s="16" t="s">
        <v>15</v>
      </c>
      <c r="H157" s="25" t="s">
        <v>31</v>
      </c>
      <c r="I157" s="34" t="s">
        <v>17</v>
      </c>
    </row>
    <row r="158" s="5" customFormat="1" ht="39" customHeight="1" spans="1:9">
      <c r="A158" s="17"/>
      <c r="B158" s="16">
        <v>16</v>
      </c>
      <c r="C158" s="16" t="s">
        <v>12</v>
      </c>
      <c r="D158" s="16" t="s">
        <v>316</v>
      </c>
      <c r="E158" s="23">
        <v>137</v>
      </c>
      <c r="F158" s="24" t="s">
        <v>305</v>
      </c>
      <c r="G158" s="16" t="s">
        <v>15</v>
      </c>
      <c r="H158" s="25" t="s">
        <v>35</v>
      </c>
      <c r="I158" s="34" t="s">
        <v>17</v>
      </c>
    </row>
    <row r="159" s="5" customFormat="1" ht="39" customHeight="1" spans="1:9">
      <c r="A159" s="17"/>
      <c r="B159" s="16">
        <v>17</v>
      </c>
      <c r="C159" s="16" t="s">
        <v>12</v>
      </c>
      <c r="D159" s="16" t="s">
        <v>317</v>
      </c>
      <c r="E159" s="23">
        <v>156</v>
      </c>
      <c r="F159" s="24" t="s">
        <v>305</v>
      </c>
      <c r="G159" s="16" t="s">
        <v>15</v>
      </c>
      <c r="H159" s="25" t="s">
        <v>40</v>
      </c>
      <c r="I159" s="34" t="s">
        <v>17</v>
      </c>
    </row>
    <row r="160" s="5" customFormat="1" ht="39" customHeight="1" spans="1:9">
      <c r="A160" s="17"/>
      <c r="B160" s="16">
        <v>18</v>
      </c>
      <c r="C160" s="16" t="s">
        <v>12</v>
      </c>
      <c r="D160" s="16" t="s">
        <v>43</v>
      </c>
      <c r="E160" s="23">
        <v>210</v>
      </c>
      <c r="F160" s="24" t="s">
        <v>305</v>
      </c>
      <c r="G160" s="16" t="s">
        <v>15</v>
      </c>
      <c r="H160" s="25" t="s">
        <v>44</v>
      </c>
      <c r="I160" s="34" t="s">
        <v>17</v>
      </c>
    </row>
    <row r="161" s="5" customFormat="1" ht="39" customHeight="1" spans="1:9">
      <c r="A161" s="17"/>
      <c r="B161" s="16">
        <v>19</v>
      </c>
      <c r="C161" s="16" t="s">
        <v>12</v>
      </c>
      <c r="D161" s="16" t="s">
        <v>50</v>
      </c>
      <c r="E161" s="23">
        <v>385</v>
      </c>
      <c r="F161" s="24" t="s">
        <v>305</v>
      </c>
      <c r="G161" s="16" t="s">
        <v>15</v>
      </c>
      <c r="H161" s="25" t="s">
        <v>44</v>
      </c>
      <c r="I161" s="34" t="s">
        <v>17</v>
      </c>
    </row>
    <row r="162" s="5" customFormat="1" ht="39" customHeight="1" spans="1:9">
      <c r="A162" s="17"/>
      <c r="B162" s="16">
        <v>20</v>
      </c>
      <c r="C162" s="16" t="s">
        <v>12</v>
      </c>
      <c r="D162" s="16" t="s">
        <v>47</v>
      </c>
      <c r="E162" s="23">
        <v>284.59</v>
      </c>
      <c r="F162" s="24" t="s">
        <v>305</v>
      </c>
      <c r="G162" s="16" t="s">
        <v>15</v>
      </c>
      <c r="H162" s="25" t="s">
        <v>48</v>
      </c>
      <c r="I162" s="34" t="s">
        <v>17</v>
      </c>
    </row>
    <row r="163" s="5" customFormat="1" ht="39" customHeight="1" spans="1:9">
      <c r="A163" s="17"/>
      <c r="B163" s="16">
        <v>21</v>
      </c>
      <c r="C163" s="16" t="s">
        <v>12</v>
      </c>
      <c r="D163" s="16" t="s">
        <v>318</v>
      </c>
      <c r="E163" s="23">
        <v>496</v>
      </c>
      <c r="F163" s="24" t="s">
        <v>305</v>
      </c>
      <c r="G163" s="16" t="s">
        <v>15</v>
      </c>
      <c r="H163" s="25" t="s">
        <v>64</v>
      </c>
      <c r="I163" s="34" t="s">
        <v>17</v>
      </c>
    </row>
    <row r="164" s="5" customFormat="1" ht="39" customHeight="1" spans="1:9">
      <c r="A164" s="17"/>
      <c r="B164" s="16">
        <v>22</v>
      </c>
      <c r="C164" s="16" t="s">
        <v>12</v>
      </c>
      <c r="D164" s="16" t="s">
        <v>319</v>
      </c>
      <c r="E164" s="23">
        <v>759.36</v>
      </c>
      <c r="F164" s="24" t="s">
        <v>310</v>
      </c>
      <c r="G164" s="16" t="s">
        <v>15</v>
      </c>
      <c r="H164" s="25" t="s">
        <v>64</v>
      </c>
      <c r="I164" s="34" t="s">
        <v>17</v>
      </c>
    </row>
    <row r="165" s="5" customFormat="1" ht="39" customHeight="1" spans="1:9">
      <c r="A165" s="17"/>
      <c r="B165" s="16">
        <v>23</v>
      </c>
      <c r="C165" s="16" t="s">
        <v>12</v>
      </c>
      <c r="D165" s="16" t="s">
        <v>320</v>
      </c>
      <c r="E165" s="23">
        <v>151</v>
      </c>
      <c r="F165" s="24" t="s">
        <v>305</v>
      </c>
      <c r="G165" s="16" t="s">
        <v>15</v>
      </c>
      <c r="H165" s="25" t="s">
        <v>64</v>
      </c>
      <c r="I165" s="34" t="s">
        <v>17</v>
      </c>
    </row>
    <row r="166" s="5" customFormat="1" ht="39" customHeight="1" spans="1:9">
      <c r="A166" s="17"/>
      <c r="B166" s="16">
        <v>24</v>
      </c>
      <c r="C166" s="16" t="s">
        <v>12</v>
      </c>
      <c r="D166" s="16" t="s">
        <v>321</v>
      </c>
      <c r="E166" s="23">
        <v>165</v>
      </c>
      <c r="F166" s="24" t="s">
        <v>305</v>
      </c>
      <c r="G166" s="16" t="s">
        <v>15</v>
      </c>
      <c r="H166" s="25" t="s">
        <v>64</v>
      </c>
      <c r="I166" s="34" t="s">
        <v>17</v>
      </c>
    </row>
    <row r="167" s="5" customFormat="1" ht="39" customHeight="1" spans="1:9">
      <c r="A167" s="17"/>
      <c r="B167" s="16">
        <v>25</v>
      </c>
      <c r="C167" s="16" t="s">
        <v>12</v>
      </c>
      <c r="D167" s="16" t="s">
        <v>322</v>
      </c>
      <c r="E167" s="23">
        <v>129</v>
      </c>
      <c r="F167" s="24" t="s">
        <v>305</v>
      </c>
      <c r="G167" s="16" t="s">
        <v>15</v>
      </c>
      <c r="H167" s="25" t="s">
        <v>64</v>
      </c>
      <c r="I167" s="34" t="s">
        <v>17</v>
      </c>
    </row>
    <row r="168" s="5" customFormat="1" ht="39" customHeight="1" spans="1:9">
      <c r="A168" s="17"/>
      <c r="B168" s="16">
        <v>26</v>
      </c>
      <c r="C168" s="16" t="s">
        <v>12</v>
      </c>
      <c r="D168" s="16" t="s">
        <v>323</v>
      </c>
      <c r="E168" s="23">
        <v>109</v>
      </c>
      <c r="F168" s="24" t="s">
        <v>305</v>
      </c>
      <c r="G168" s="16" t="s">
        <v>15</v>
      </c>
      <c r="H168" s="25" t="s">
        <v>64</v>
      </c>
      <c r="I168" s="34" t="s">
        <v>17</v>
      </c>
    </row>
    <row r="169" s="5" customFormat="1" ht="39" customHeight="1" spans="1:9">
      <c r="A169" s="17"/>
      <c r="B169" s="16">
        <v>27</v>
      </c>
      <c r="C169" s="15" t="s">
        <v>52</v>
      </c>
      <c r="D169" s="16" t="s">
        <v>53</v>
      </c>
      <c r="E169" s="23">
        <v>3500</v>
      </c>
      <c r="F169" s="24" t="s">
        <v>305</v>
      </c>
      <c r="G169" s="16" t="s">
        <v>15</v>
      </c>
      <c r="H169" s="25" t="s">
        <v>20</v>
      </c>
      <c r="I169" s="34" t="s">
        <v>17</v>
      </c>
    </row>
    <row r="170" s="5" customFormat="1" ht="39" customHeight="1" spans="1:9">
      <c r="A170" s="17"/>
      <c r="B170" s="16">
        <v>28</v>
      </c>
      <c r="C170" s="15" t="s">
        <v>61</v>
      </c>
      <c r="D170" s="16" t="s">
        <v>62</v>
      </c>
      <c r="E170" s="23">
        <v>600.9172</v>
      </c>
      <c r="F170" s="24" t="s">
        <v>305</v>
      </c>
      <c r="G170" s="16" t="s">
        <v>15</v>
      </c>
      <c r="H170" s="25" t="s">
        <v>23</v>
      </c>
      <c r="I170" s="34" t="s">
        <v>17</v>
      </c>
    </row>
    <row r="171" s="5" customFormat="1" ht="39" customHeight="1" spans="1:9">
      <c r="A171" s="17"/>
      <c r="B171" s="16">
        <v>29</v>
      </c>
      <c r="C171" s="16" t="s">
        <v>59</v>
      </c>
      <c r="D171" s="16" t="s">
        <v>60</v>
      </c>
      <c r="E171" s="23">
        <v>450</v>
      </c>
      <c r="F171" s="24" t="s">
        <v>305</v>
      </c>
      <c r="G171" s="16" t="s">
        <v>15</v>
      </c>
      <c r="H171" s="25" t="s">
        <v>23</v>
      </c>
      <c r="I171" s="34" t="s">
        <v>17</v>
      </c>
    </row>
    <row r="172" s="5" customFormat="1" ht="39" customHeight="1" spans="1:9">
      <c r="A172" s="17"/>
      <c r="B172" s="16">
        <v>30</v>
      </c>
      <c r="C172" s="16" t="s">
        <v>324</v>
      </c>
      <c r="D172" s="16" t="s">
        <v>325</v>
      </c>
      <c r="E172" s="23">
        <v>450</v>
      </c>
      <c r="F172" s="24" t="s">
        <v>305</v>
      </c>
      <c r="G172" s="16" t="s">
        <v>15</v>
      </c>
      <c r="H172" s="25" t="s">
        <v>23</v>
      </c>
      <c r="I172" s="34" t="s">
        <v>17</v>
      </c>
    </row>
    <row r="173" s="5" customFormat="1" ht="39" customHeight="1" spans="1:9">
      <c r="A173" s="17"/>
      <c r="B173" s="16">
        <v>31</v>
      </c>
      <c r="C173" s="15" t="s">
        <v>52</v>
      </c>
      <c r="D173" s="16" t="s">
        <v>58</v>
      </c>
      <c r="E173" s="23">
        <v>1100</v>
      </c>
      <c r="F173" s="24" t="s">
        <v>305</v>
      </c>
      <c r="G173" s="16" t="s">
        <v>15</v>
      </c>
      <c r="H173" s="25" t="s">
        <v>35</v>
      </c>
      <c r="I173" s="34" t="s">
        <v>17</v>
      </c>
    </row>
    <row r="174" s="5" customFormat="1" ht="39" customHeight="1" spans="1:9">
      <c r="A174" s="17"/>
      <c r="B174" s="16">
        <v>32</v>
      </c>
      <c r="C174" s="16" t="s">
        <v>191</v>
      </c>
      <c r="D174" s="16" t="s">
        <v>326</v>
      </c>
      <c r="E174" s="23">
        <v>110.125</v>
      </c>
      <c r="F174" s="24" t="s">
        <v>305</v>
      </c>
      <c r="G174" s="16" t="s">
        <v>15</v>
      </c>
      <c r="H174" s="25" t="s">
        <v>44</v>
      </c>
      <c r="I174" s="34" t="s">
        <v>17</v>
      </c>
    </row>
    <row r="175" s="5" customFormat="1" ht="39" customHeight="1" spans="1:9">
      <c r="A175" s="17"/>
      <c r="B175" s="16">
        <v>33</v>
      </c>
      <c r="C175" s="16" t="s">
        <v>191</v>
      </c>
      <c r="D175" s="16" t="s">
        <v>327</v>
      </c>
      <c r="E175" s="23">
        <v>393.4</v>
      </c>
      <c r="F175" s="24" t="s">
        <v>305</v>
      </c>
      <c r="G175" s="16" t="s">
        <v>15</v>
      </c>
      <c r="H175" s="25" t="s">
        <v>44</v>
      </c>
      <c r="I175" s="34" t="s">
        <v>17</v>
      </c>
    </row>
    <row r="176" s="5" customFormat="1" ht="39" customHeight="1" spans="1:9">
      <c r="A176" s="17"/>
      <c r="B176" s="16">
        <v>34</v>
      </c>
      <c r="C176" s="15" t="s">
        <v>52</v>
      </c>
      <c r="D176" s="16" t="s">
        <v>63</v>
      </c>
      <c r="E176" s="23">
        <v>500</v>
      </c>
      <c r="F176" s="24" t="s">
        <v>305</v>
      </c>
      <c r="G176" s="16" t="s">
        <v>15</v>
      </c>
      <c r="H176" s="25" t="s">
        <v>64</v>
      </c>
      <c r="I176" s="34" t="s">
        <v>17</v>
      </c>
    </row>
    <row r="177" s="5" customFormat="1" ht="39" customHeight="1" spans="1:9">
      <c r="A177" s="17"/>
      <c r="B177" s="16">
        <v>35</v>
      </c>
      <c r="C177" s="15" t="s">
        <v>54</v>
      </c>
      <c r="D177" s="16" t="s">
        <v>328</v>
      </c>
      <c r="E177" s="23">
        <v>340</v>
      </c>
      <c r="F177" s="24" t="s">
        <v>305</v>
      </c>
      <c r="G177" s="16" t="s">
        <v>15</v>
      </c>
      <c r="H177" s="25" t="s">
        <v>64</v>
      </c>
      <c r="I177" s="34" t="s">
        <v>17</v>
      </c>
    </row>
    <row r="178" s="5" customFormat="1" ht="39" customHeight="1" spans="1:9">
      <c r="A178" s="17"/>
      <c r="B178" s="16">
        <v>36</v>
      </c>
      <c r="C178" s="16" t="s">
        <v>65</v>
      </c>
      <c r="D178" s="16" t="s">
        <v>329</v>
      </c>
      <c r="E178" s="23">
        <v>290</v>
      </c>
      <c r="F178" s="24" t="s">
        <v>305</v>
      </c>
      <c r="G178" s="16" t="s">
        <v>15</v>
      </c>
      <c r="H178" s="25" t="s">
        <v>64</v>
      </c>
      <c r="I178" s="34" t="s">
        <v>17</v>
      </c>
    </row>
    <row r="179" s="5" customFormat="1" ht="39" customHeight="1" spans="1:9">
      <c r="A179" s="17"/>
      <c r="B179" s="16">
        <v>37</v>
      </c>
      <c r="C179" s="15" t="s">
        <v>65</v>
      </c>
      <c r="D179" s="16" t="s">
        <v>66</v>
      </c>
      <c r="E179" s="23">
        <v>315</v>
      </c>
      <c r="F179" s="24" t="s">
        <v>305</v>
      </c>
      <c r="G179" s="16" t="s">
        <v>15</v>
      </c>
      <c r="H179" s="25" t="s">
        <v>64</v>
      </c>
      <c r="I179" s="34" t="s">
        <v>17</v>
      </c>
    </row>
    <row r="180" s="5" customFormat="1" ht="39" customHeight="1" spans="1:9">
      <c r="A180" s="17"/>
      <c r="B180" s="16">
        <v>38</v>
      </c>
      <c r="C180" s="16" t="s">
        <v>65</v>
      </c>
      <c r="D180" s="16" t="s">
        <v>330</v>
      </c>
      <c r="E180" s="23">
        <v>160</v>
      </c>
      <c r="F180" s="24" t="s">
        <v>305</v>
      </c>
      <c r="G180" s="16" t="s">
        <v>15</v>
      </c>
      <c r="H180" s="25" t="s">
        <v>64</v>
      </c>
      <c r="I180" s="34" t="s">
        <v>17</v>
      </c>
    </row>
    <row r="181" s="5" customFormat="1" ht="39" customHeight="1" spans="1:9">
      <c r="A181" s="17"/>
      <c r="B181" s="16">
        <v>39</v>
      </c>
      <c r="C181" s="16" t="s">
        <v>12</v>
      </c>
      <c r="D181" s="16" t="s">
        <v>53</v>
      </c>
      <c r="E181" s="23">
        <v>1100</v>
      </c>
      <c r="F181" s="24" t="s">
        <v>331</v>
      </c>
      <c r="G181" s="16" t="s">
        <v>15</v>
      </c>
      <c r="H181" s="25" t="s">
        <v>16</v>
      </c>
      <c r="I181" s="34" t="s">
        <v>17</v>
      </c>
    </row>
    <row r="182" s="5" customFormat="1" ht="39" customHeight="1" spans="1:9">
      <c r="A182" s="17"/>
      <c r="B182" s="16">
        <v>40</v>
      </c>
      <c r="C182" s="16" t="s">
        <v>12</v>
      </c>
      <c r="D182" s="16" t="s">
        <v>315</v>
      </c>
      <c r="E182" s="23">
        <v>155</v>
      </c>
      <c r="F182" s="24" t="s">
        <v>331</v>
      </c>
      <c r="G182" s="16" t="s">
        <v>15</v>
      </c>
      <c r="H182" s="25" t="s">
        <v>23</v>
      </c>
      <c r="I182" s="34" t="s">
        <v>17</v>
      </c>
    </row>
    <row r="183" s="5" customFormat="1" ht="39" customHeight="1" spans="1:9">
      <c r="A183" s="17"/>
      <c r="B183" s="16">
        <v>41</v>
      </c>
      <c r="C183" s="16" t="s">
        <v>12</v>
      </c>
      <c r="D183" s="16" t="s">
        <v>27</v>
      </c>
      <c r="E183" s="23">
        <v>666</v>
      </c>
      <c r="F183" s="24" t="s">
        <v>331</v>
      </c>
      <c r="G183" s="16" t="s">
        <v>15</v>
      </c>
      <c r="H183" s="25" t="s">
        <v>23</v>
      </c>
      <c r="I183" s="34" t="s">
        <v>17</v>
      </c>
    </row>
    <row r="184" s="5" customFormat="1" ht="39" customHeight="1" spans="1:9">
      <c r="A184" s="17"/>
      <c r="B184" s="16">
        <v>42</v>
      </c>
      <c r="C184" s="16" t="s">
        <v>12</v>
      </c>
      <c r="D184" s="16" t="s">
        <v>332</v>
      </c>
      <c r="E184" s="23">
        <v>366.6</v>
      </c>
      <c r="F184" s="24" t="s">
        <v>331</v>
      </c>
      <c r="G184" s="16" t="s">
        <v>15</v>
      </c>
      <c r="H184" s="25" t="s">
        <v>23</v>
      </c>
      <c r="I184" s="34" t="s">
        <v>17</v>
      </c>
    </row>
    <row r="185" s="5" customFormat="1" ht="39" customHeight="1" spans="1:9">
      <c r="A185" s="17"/>
      <c r="B185" s="16">
        <v>43</v>
      </c>
      <c r="C185" s="16" t="s">
        <v>12</v>
      </c>
      <c r="D185" s="16" t="s">
        <v>333</v>
      </c>
      <c r="E185" s="23">
        <v>156.6</v>
      </c>
      <c r="F185" s="24" t="s">
        <v>331</v>
      </c>
      <c r="G185" s="16" t="s">
        <v>15</v>
      </c>
      <c r="H185" s="25" t="s">
        <v>23</v>
      </c>
      <c r="I185" s="34" t="s">
        <v>17</v>
      </c>
    </row>
    <row r="186" s="5" customFormat="1" ht="39" customHeight="1" spans="1:9">
      <c r="A186" s="17"/>
      <c r="B186" s="16">
        <v>44</v>
      </c>
      <c r="C186" s="16" t="s">
        <v>12</v>
      </c>
      <c r="D186" s="16" t="s">
        <v>29</v>
      </c>
      <c r="E186" s="23">
        <v>353.3</v>
      </c>
      <c r="F186" s="24" t="s">
        <v>331</v>
      </c>
      <c r="G186" s="16" t="s">
        <v>15</v>
      </c>
      <c r="H186" s="25" t="s">
        <v>23</v>
      </c>
      <c r="I186" s="34" t="s">
        <v>17</v>
      </c>
    </row>
    <row r="187" s="5" customFormat="1" ht="39" customHeight="1" spans="1:9">
      <c r="A187" s="17"/>
      <c r="B187" s="16">
        <v>45</v>
      </c>
      <c r="C187" s="16" t="s">
        <v>12</v>
      </c>
      <c r="D187" s="16" t="s">
        <v>49</v>
      </c>
      <c r="E187" s="23">
        <v>270</v>
      </c>
      <c r="F187" s="24" t="s">
        <v>331</v>
      </c>
      <c r="G187" s="16" t="s">
        <v>15</v>
      </c>
      <c r="H187" s="25" t="s">
        <v>23</v>
      </c>
      <c r="I187" s="34" t="s">
        <v>17</v>
      </c>
    </row>
    <row r="188" s="5" customFormat="1" ht="39" customHeight="1" spans="1:9">
      <c r="A188" s="17"/>
      <c r="B188" s="16">
        <v>46</v>
      </c>
      <c r="C188" s="16" t="s">
        <v>12</v>
      </c>
      <c r="D188" s="16" t="s">
        <v>50</v>
      </c>
      <c r="E188" s="23">
        <v>160.16</v>
      </c>
      <c r="F188" s="24" t="s">
        <v>331</v>
      </c>
      <c r="G188" s="16" t="s">
        <v>15</v>
      </c>
      <c r="H188" s="25" t="s">
        <v>23</v>
      </c>
      <c r="I188" s="34" t="s">
        <v>17</v>
      </c>
    </row>
    <row r="189" s="5" customFormat="1" ht="39" customHeight="1" spans="1:9">
      <c r="A189" s="17"/>
      <c r="B189" s="16">
        <v>47</v>
      </c>
      <c r="C189" s="16" t="s">
        <v>12</v>
      </c>
      <c r="D189" s="16" t="s">
        <v>58</v>
      </c>
      <c r="E189" s="23">
        <v>500</v>
      </c>
      <c r="F189" s="24" t="s">
        <v>331</v>
      </c>
      <c r="G189" s="16" t="s">
        <v>15</v>
      </c>
      <c r="H189" s="25" t="s">
        <v>35</v>
      </c>
      <c r="I189" s="34" t="s">
        <v>17</v>
      </c>
    </row>
    <row r="190" s="5" customFormat="1" ht="39" customHeight="1" spans="1:9">
      <c r="A190" s="17"/>
      <c r="B190" s="16">
        <v>48</v>
      </c>
      <c r="C190" s="16" t="s">
        <v>12</v>
      </c>
      <c r="D190" s="16" t="s">
        <v>47</v>
      </c>
      <c r="E190" s="23">
        <v>107.6</v>
      </c>
      <c r="F190" s="24" t="s">
        <v>331</v>
      </c>
      <c r="G190" s="16" t="s">
        <v>15</v>
      </c>
      <c r="H190" s="25" t="s">
        <v>48</v>
      </c>
      <c r="I190" s="34" t="s">
        <v>17</v>
      </c>
    </row>
    <row r="191" s="5" customFormat="1" ht="39" customHeight="1" spans="1:9">
      <c r="A191" s="17"/>
      <c r="B191" s="16">
        <v>49</v>
      </c>
      <c r="C191" s="16" t="s">
        <v>12</v>
      </c>
      <c r="D191" s="16" t="s">
        <v>63</v>
      </c>
      <c r="E191" s="23">
        <v>300</v>
      </c>
      <c r="F191" s="24" t="s">
        <v>331</v>
      </c>
      <c r="G191" s="16" t="s">
        <v>15</v>
      </c>
      <c r="H191" s="25" t="s">
        <v>64</v>
      </c>
      <c r="I191" s="34" t="s">
        <v>17</v>
      </c>
    </row>
    <row r="192" s="5" customFormat="1" ht="39" customHeight="1" spans="1:9">
      <c r="A192" s="17"/>
      <c r="B192" s="16">
        <v>50</v>
      </c>
      <c r="C192" s="16" t="s">
        <v>12</v>
      </c>
      <c r="D192" s="16" t="s">
        <v>318</v>
      </c>
      <c r="E192" s="23">
        <v>125</v>
      </c>
      <c r="F192" s="24" t="s">
        <v>331</v>
      </c>
      <c r="G192" s="16" t="s">
        <v>15</v>
      </c>
      <c r="H192" s="25" t="s">
        <v>64</v>
      </c>
      <c r="I192" s="34" t="s">
        <v>17</v>
      </c>
    </row>
    <row r="193" s="5" customFormat="1" ht="39" customHeight="1" spans="1:9">
      <c r="A193" s="17"/>
      <c r="B193" s="16">
        <v>51</v>
      </c>
      <c r="C193" s="16" t="s">
        <v>12</v>
      </c>
      <c r="D193" s="16" t="s">
        <v>319</v>
      </c>
      <c r="E193" s="23">
        <v>191.77</v>
      </c>
      <c r="F193" s="24" t="s">
        <v>331</v>
      </c>
      <c r="G193" s="16" t="s">
        <v>15</v>
      </c>
      <c r="H193" s="25" t="s">
        <v>64</v>
      </c>
      <c r="I193" s="34" t="s">
        <v>17</v>
      </c>
    </row>
    <row r="194" s="5" customFormat="1" ht="39" customHeight="1" spans="1:9">
      <c r="A194" s="17"/>
      <c r="B194" s="16">
        <v>52</v>
      </c>
      <c r="C194" s="16" t="s">
        <v>12</v>
      </c>
      <c r="D194" s="16" t="s">
        <v>334</v>
      </c>
      <c r="E194" s="23">
        <v>400</v>
      </c>
      <c r="F194" s="24" t="s">
        <v>335</v>
      </c>
      <c r="G194" s="16" t="s">
        <v>15</v>
      </c>
      <c r="H194" s="25" t="s">
        <v>16</v>
      </c>
      <c r="I194" s="34" t="s">
        <v>17</v>
      </c>
    </row>
    <row r="195" s="5" customFormat="1" ht="39" customHeight="1" spans="1:9">
      <c r="A195" s="17"/>
      <c r="B195" s="16">
        <v>53</v>
      </c>
      <c r="C195" s="16" t="s">
        <v>12</v>
      </c>
      <c r="D195" s="16" t="s">
        <v>336</v>
      </c>
      <c r="E195" s="23">
        <v>130</v>
      </c>
      <c r="F195" s="24" t="s">
        <v>335</v>
      </c>
      <c r="G195" s="16" t="s">
        <v>15</v>
      </c>
      <c r="H195" s="25" t="s">
        <v>16</v>
      </c>
      <c r="I195" s="34" t="s">
        <v>17</v>
      </c>
    </row>
    <row r="196" s="5" customFormat="1" ht="39" customHeight="1" spans="1:9">
      <c r="A196" s="17"/>
      <c r="B196" s="16">
        <v>54</v>
      </c>
      <c r="C196" s="16" t="s">
        <v>12</v>
      </c>
      <c r="D196" s="16" t="s">
        <v>337</v>
      </c>
      <c r="E196" s="23">
        <v>300</v>
      </c>
      <c r="F196" s="24" t="s">
        <v>335</v>
      </c>
      <c r="G196" s="16" t="s">
        <v>15</v>
      </c>
      <c r="H196" s="25" t="s">
        <v>42</v>
      </c>
      <c r="I196" s="34" t="s">
        <v>17</v>
      </c>
    </row>
    <row r="197" s="5" customFormat="1" ht="39" customHeight="1" spans="1:9">
      <c r="A197" s="17"/>
      <c r="B197" s="16">
        <v>55</v>
      </c>
      <c r="C197" s="16" t="s">
        <v>12</v>
      </c>
      <c r="D197" s="16" t="s">
        <v>338</v>
      </c>
      <c r="E197" s="23">
        <v>130</v>
      </c>
      <c r="F197" s="24" t="s">
        <v>339</v>
      </c>
      <c r="G197" s="16" t="s">
        <v>15</v>
      </c>
      <c r="H197" s="25" t="s">
        <v>16</v>
      </c>
      <c r="I197" s="34" t="s">
        <v>17</v>
      </c>
    </row>
    <row r="198" s="5" customFormat="1" ht="39" customHeight="1" spans="1:9">
      <c r="A198" s="17"/>
      <c r="B198" s="16">
        <v>56</v>
      </c>
      <c r="C198" s="16" t="s">
        <v>12</v>
      </c>
      <c r="D198" s="16" t="s">
        <v>47</v>
      </c>
      <c r="E198" s="23">
        <v>160</v>
      </c>
      <c r="F198" s="24" t="s">
        <v>339</v>
      </c>
      <c r="G198" s="16" t="s">
        <v>15</v>
      </c>
      <c r="H198" s="25" t="s">
        <v>16</v>
      </c>
      <c r="I198" s="34" t="s">
        <v>17</v>
      </c>
    </row>
    <row r="199" s="5" customFormat="1" ht="39" customHeight="1" spans="1:9">
      <c r="A199" s="17"/>
      <c r="B199" s="16">
        <v>57</v>
      </c>
      <c r="C199" s="16" t="s">
        <v>12</v>
      </c>
      <c r="D199" s="16" t="s">
        <v>32</v>
      </c>
      <c r="E199" s="23">
        <v>95.78</v>
      </c>
      <c r="F199" s="24" t="s">
        <v>339</v>
      </c>
      <c r="G199" s="16" t="s">
        <v>15</v>
      </c>
      <c r="H199" s="25" t="s">
        <v>16</v>
      </c>
      <c r="I199" s="34" t="s">
        <v>17</v>
      </c>
    </row>
    <row r="200" s="5" customFormat="1" ht="39" customHeight="1" spans="1:9">
      <c r="A200" s="17"/>
      <c r="B200" s="16">
        <v>58</v>
      </c>
      <c r="C200" s="16" t="s">
        <v>12</v>
      </c>
      <c r="D200" s="16" t="s">
        <v>340</v>
      </c>
      <c r="E200" s="23">
        <v>430</v>
      </c>
      <c r="F200" s="24" t="s">
        <v>339</v>
      </c>
      <c r="G200" s="16" t="s">
        <v>15</v>
      </c>
      <c r="H200" s="25" t="s">
        <v>16</v>
      </c>
      <c r="I200" s="34" t="s">
        <v>17</v>
      </c>
    </row>
    <row r="201" s="5" customFormat="1" ht="39" customHeight="1" spans="1:9">
      <c r="A201" s="17"/>
      <c r="B201" s="16">
        <v>59</v>
      </c>
      <c r="C201" s="16" t="s">
        <v>12</v>
      </c>
      <c r="D201" s="16" t="s">
        <v>341</v>
      </c>
      <c r="E201" s="23">
        <v>413</v>
      </c>
      <c r="F201" s="24" t="s">
        <v>342</v>
      </c>
      <c r="G201" s="16" t="s">
        <v>15</v>
      </c>
      <c r="H201" s="25" t="s">
        <v>16</v>
      </c>
      <c r="I201" s="34" t="s">
        <v>17</v>
      </c>
    </row>
    <row r="202" s="5" customFormat="1" ht="39" customHeight="1" spans="1:9">
      <c r="A202" s="17"/>
      <c r="B202" s="16">
        <v>60</v>
      </c>
      <c r="C202" s="16" t="s">
        <v>12</v>
      </c>
      <c r="D202" s="16" t="s">
        <v>343</v>
      </c>
      <c r="E202" s="23">
        <v>198</v>
      </c>
      <c r="F202" s="24" t="s">
        <v>342</v>
      </c>
      <c r="G202" s="16" t="s">
        <v>15</v>
      </c>
      <c r="H202" s="25" t="s">
        <v>16</v>
      </c>
      <c r="I202" s="34" t="s">
        <v>17</v>
      </c>
    </row>
    <row r="203" s="5" customFormat="1" ht="39" customHeight="1" spans="1:9">
      <c r="A203" s="17"/>
      <c r="B203" s="16">
        <v>61</v>
      </c>
      <c r="C203" s="16" t="s">
        <v>12</v>
      </c>
      <c r="D203" s="16" t="s">
        <v>344</v>
      </c>
      <c r="E203" s="23">
        <v>558</v>
      </c>
      <c r="F203" s="24" t="s">
        <v>342</v>
      </c>
      <c r="G203" s="16" t="s">
        <v>15</v>
      </c>
      <c r="H203" s="25" t="s">
        <v>16</v>
      </c>
      <c r="I203" s="34" t="s">
        <v>17</v>
      </c>
    </row>
    <row r="204" s="5" customFormat="1" ht="39" customHeight="1" spans="1:9">
      <c r="A204" s="17"/>
      <c r="B204" s="16">
        <v>62</v>
      </c>
      <c r="C204" s="16" t="s">
        <v>12</v>
      </c>
      <c r="D204" s="16" t="s">
        <v>345</v>
      </c>
      <c r="E204" s="23">
        <v>200</v>
      </c>
      <c r="F204" s="24" t="s">
        <v>342</v>
      </c>
      <c r="G204" s="16" t="s">
        <v>15</v>
      </c>
      <c r="H204" s="25" t="s">
        <v>16</v>
      </c>
      <c r="I204" s="34" t="s">
        <v>17</v>
      </c>
    </row>
    <row r="205" s="5" customFormat="1" ht="39" customHeight="1" spans="1:9">
      <c r="A205" s="17"/>
      <c r="B205" s="16">
        <v>63</v>
      </c>
      <c r="C205" s="16" t="s">
        <v>12</v>
      </c>
      <c r="D205" s="16" t="s">
        <v>346</v>
      </c>
      <c r="E205" s="23">
        <v>231</v>
      </c>
      <c r="F205" s="24" t="s">
        <v>342</v>
      </c>
      <c r="G205" s="16" t="s">
        <v>15</v>
      </c>
      <c r="H205" s="25" t="s">
        <v>16</v>
      </c>
      <c r="I205" s="34" t="s">
        <v>17</v>
      </c>
    </row>
    <row r="206" s="5" customFormat="1" ht="39" customHeight="1" spans="1:9">
      <c r="A206" s="17"/>
      <c r="B206" s="16">
        <v>64</v>
      </c>
      <c r="C206" s="16" t="s">
        <v>12</v>
      </c>
      <c r="D206" s="16" t="s">
        <v>347</v>
      </c>
      <c r="E206" s="23">
        <v>572</v>
      </c>
      <c r="F206" s="24" t="s">
        <v>342</v>
      </c>
      <c r="G206" s="16" t="s">
        <v>15</v>
      </c>
      <c r="H206" s="25" t="s">
        <v>16</v>
      </c>
      <c r="I206" s="34" t="s">
        <v>17</v>
      </c>
    </row>
    <row r="207" s="5" customFormat="1" ht="39" customHeight="1" spans="1:9">
      <c r="A207" s="17"/>
      <c r="B207" s="16">
        <v>65</v>
      </c>
      <c r="C207" s="16" t="s">
        <v>12</v>
      </c>
      <c r="D207" s="16" t="s">
        <v>348</v>
      </c>
      <c r="E207" s="23">
        <v>840</v>
      </c>
      <c r="F207" s="24" t="s">
        <v>339</v>
      </c>
      <c r="G207" s="16" t="s">
        <v>15</v>
      </c>
      <c r="H207" s="25" t="s">
        <v>20</v>
      </c>
      <c r="I207" s="34" t="s">
        <v>17</v>
      </c>
    </row>
    <row r="208" s="5" customFormat="1" ht="39" customHeight="1" spans="1:9">
      <c r="A208" s="17"/>
      <c r="B208" s="16">
        <v>66</v>
      </c>
      <c r="C208" s="16" t="s">
        <v>12</v>
      </c>
      <c r="D208" s="16" t="s">
        <v>349</v>
      </c>
      <c r="E208" s="23">
        <v>150</v>
      </c>
      <c r="F208" s="24" t="s">
        <v>339</v>
      </c>
      <c r="G208" s="16" t="s">
        <v>15</v>
      </c>
      <c r="H208" s="25" t="s">
        <v>20</v>
      </c>
      <c r="I208" s="34" t="s">
        <v>17</v>
      </c>
    </row>
    <row r="209" s="5" customFormat="1" ht="39" customHeight="1" spans="1:9">
      <c r="A209" s="17"/>
      <c r="B209" s="16">
        <v>67</v>
      </c>
      <c r="C209" s="16" t="s">
        <v>12</v>
      </c>
      <c r="D209" s="16" t="s">
        <v>350</v>
      </c>
      <c r="E209" s="23">
        <v>1000</v>
      </c>
      <c r="F209" s="24" t="s">
        <v>339</v>
      </c>
      <c r="G209" s="16" t="s">
        <v>15</v>
      </c>
      <c r="H209" s="25" t="s">
        <v>20</v>
      </c>
      <c r="I209" s="34" t="s">
        <v>17</v>
      </c>
    </row>
    <row r="210" s="5" customFormat="1" ht="39" customHeight="1" spans="1:9">
      <c r="A210" s="17"/>
      <c r="B210" s="16">
        <v>68</v>
      </c>
      <c r="C210" s="16" t="s">
        <v>12</v>
      </c>
      <c r="D210" s="16" t="s">
        <v>351</v>
      </c>
      <c r="E210" s="23">
        <v>2741.94</v>
      </c>
      <c r="F210" s="24" t="s">
        <v>352</v>
      </c>
      <c r="G210" s="16" t="s">
        <v>15</v>
      </c>
      <c r="H210" s="25" t="s">
        <v>20</v>
      </c>
      <c r="I210" s="34" t="s">
        <v>17</v>
      </c>
    </row>
    <row r="211" s="5" customFormat="1" ht="39" customHeight="1" spans="1:9">
      <c r="A211" s="17"/>
      <c r="B211" s="16">
        <v>69</v>
      </c>
      <c r="C211" s="16" t="s">
        <v>12</v>
      </c>
      <c r="D211" s="16" t="s">
        <v>353</v>
      </c>
      <c r="E211" s="23">
        <v>587.61</v>
      </c>
      <c r="F211" s="24" t="s">
        <v>352</v>
      </c>
      <c r="G211" s="16" t="s">
        <v>15</v>
      </c>
      <c r="H211" s="25" t="s">
        <v>20</v>
      </c>
      <c r="I211" s="34" t="s">
        <v>17</v>
      </c>
    </row>
    <row r="212" s="5" customFormat="1" ht="39" customHeight="1" spans="1:9">
      <c r="A212" s="17"/>
      <c r="B212" s="16">
        <v>70</v>
      </c>
      <c r="C212" s="16" t="s">
        <v>12</v>
      </c>
      <c r="D212" s="16" t="s">
        <v>354</v>
      </c>
      <c r="E212" s="23">
        <v>1500</v>
      </c>
      <c r="F212" s="24" t="s">
        <v>339</v>
      </c>
      <c r="G212" s="16" t="s">
        <v>15</v>
      </c>
      <c r="H212" s="25" t="s">
        <v>31</v>
      </c>
      <c r="I212" s="34" t="s">
        <v>17</v>
      </c>
    </row>
    <row r="213" s="5" customFormat="1" ht="39" customHeight="1" spans="1:9">
      <c r="A213" s="17"/>
      <c r="B213" s="16">
        <v>71</v>
      </c>
      <c r="C213" s="16" t="s">
        <v>12</v>
      </c>
      <c r="D213" s="16" t="s">
        <v>355</v>
      </c>
      <c r="E213" s="23">
        <v>3351</v>
      </c>
      <c r="F213" s="24" t="s">
        <v>339</v>
      </c>
      <c r="G213" s="16" t="s">
        <v>15</v>
      </c>
      <c r="H213" s="25" t="s">
        <v>44</v>
      </c>
      <c r="I213" s="34" t="s">
        <v>17</v>
      </c>
    </row>
    <row r="214" s="5" customFormat="1" ht="39" customHeight="1" spans="1:9">
      <c r="A214" s="17"/>
      <c r="B214" s="16">
        <v>72</v>
      </c>
      <c r="C214" s="16" t="s">
        <v>12</v>
      </c>
      <c r="D214" s="16" t="s">
        <v>356</v>
      </c>
      <c r="E214" s="23">
        <v>84.2983</v>
      </c>
      <c r="F214" s="24" t="s">
        <v>357</v>
      </c>
      <c r="G214" s="16" t="s">
        <v>15</v>
      </c>
      <c r="H214" s="25" t="s">
        <v>16</v>
      </c>
      <c r="I214" s="34" t="s">
        <v>17</v>
      </c>
    </row>
    <row r="215" s="5" customFormat="1" ht="39" customHeight="1" spans="1:9">
      <c r="A215" s="17"/>
      <c r="B215" s="16">
        <v>73</v>
      </c>
      <c r="C215" s="16" t="s">
        <v>12</v>
      </c>
      <c r="D215" s="16" t="s">
        <v>358</v>
      </c>
      <c r="E215" s="23">
        <v>129</v>
      </c>
      <c r="F215" s="24" t="s">
        <v>357</v>
      </c>
      <c r="G215" s="16" t="s">
        <v>15</v>
      </c>
      <c r="H215" s="25" t="s">
        <v>16</v>
      </c>
      <c r="I215" s="34" t="s">
        <v>17</v>
      </c>
    </row>
    <row r="216" s="5" customFormat="1" ht="39" customHeight="1" spans="1:9">
      <c r="A216" s="17"/>
      <c r="B216" s="16">
        <v>74</v>
      </c>
      <c r="C216" s="16" t="s">
        <v>12</v>
      </c>
      <c r="D216" s="16" t="s">
        <v>30</v>
      </c>
      <c r="E216" s="23">
        <v>150</v>
      </c>
      <c r="F216" s="24" t="s">
        <v>357</v>
      </c>
      <c r="G216" s="16" t="s">
        <v>15</v>
      </c>
      <c r="H216" s="25" t="s">
        <v>16</v>
      </c>
      <c r="I216" s="34" t="s">
        <v>17</v>
      </c>
    </row>
    <row r="217" s="5" customFormat="1" ht="39" customHeight="1" spans="1:9">
      <c r="A217" s="17"/>
      <c r="B217" s="16">
        <v>75</v>
      </c>
      <c r="C217" s="16" t="s">
        <v>12</v>
      </c>
      <c r="D217" s="16" t="s">
        <v>359</v>
      </c>
      <c r="E217" s="23">
        <v>136.94</v>
      </c>
      <c r="F217" s="24" t="s">
        <v>357</v>
      </c>
      <c r="G217" s="16" t="s">
        <v>15</v>
      </c>
      <c r="H217" s="25" t="s">
        <v>16</v>
      </c>
      <c r="I217" s="34" t="s">
        <v>17</v>
      </c>
    </row>
    <row r="218" s="5" customFormat="1" ht="39" customHeight="1" spans="1:9">
      <c r="A218" s="17"/>
      <c r="B218" s="16">
        <v>76</v>
      </c>
      <c r="C218" s="16" t="s">
        <v>12</v>
      </c>
      <c r="D218" s="16" t="s">
        <v>360</v>
      </c>
      <c r="E218" s="23">
        <v>100</v>
      </c>
      <c r="F218" s="24" t="s">
        <v>357</v>
      </c>
      <c r="G218" s="16" t="s">
        <v>15</v>
      </c>
      <c r="H218" s="25" t="s">
        <v>16</v>
      </c>
      <c r="I218" s="34" t="s">
        <v>17</v>
      </c>
    </row>
    <row r="219" s="5" customFormat="1" ht="39" customHeight="1" spans="1:9">
      <c r="A219" s="17"/>
      <c r="B219" s="16">
        <v>77</v>
      </c>
      <c r="C219" s="16" t="s">
        <v>12</v>
      </c>
      <c r="D219" s="16" t="s">
        <v>348</v>
      </c>
      <c r="E219" s="23">
        <v>252</v>
      </c>
      <c r="F219" s="24" t="s">
        <v>357</v>
      </c>
      <c r="G219" s="16" t="s">
        <v>15</v>
      </c>
      <c r="H219" s="25" t="s">
        <v>20</v>
      </c>
      <c r="I219" s="34" t="s">
        <v>17</v>
      </c>
    </row>
    <row r="220" s="5" customFormat="1" ht="39" customHeight="1" spans="1:9">
      <c r="A220" s="17"/>
      <c r="B220" s="16">
        <v>78</v>
      </c>
      <c r="C220" s="16" t="s">
        <v>12</v>
      </c>
      <c r="D220" s="16" t="s">
        <v>45</v>
      </c>
      <c r="E220" s="23">
        <v>140</v>
      </c>
      <c r="F220" s="24" t="s">
        <v>357</v>
      </c>
      <c r="G220" s="16" t="s">
        <v>15</v>
      </c>
      <c r="H220" s="25" t="s">
        <v>20</v>
      </c>
      <c r="I220" s="34" t="s">
        <v>17</v>
      </c>
    </row>
    <row r="221" s="5" customFormat="1" ht="39" customHeight="1" spans="1:9">
      <c r="A221" s="17"/>
      <c r="B221" s="16">
        <v>79</v>
      </c>
      <c r="C221" s="16" t="s">
        <v>12</v>
      </c>
      <c r="D221" s="16" t="s">
        <v>350</v>
      </c>
      <c r="E221" s="23">
        <v>402</v>
      </c>
      <c r="F221" s="24" t="s">
        <v>357</v>
      </c>
      <c r="G221" s="16" t="s">
        <v>15</v>
      </c>
      <c r="H221" s="25" t="s">
        <v>20</v>
      </c>
      <c r="I221" s="34" t="s">
        <v>17</v>
      </c>
    </row>
    <row r="222" s="5" customFormat="1" ht="39" customHeight="1" spans="1:9">
      <c r="A222" s="17"/>
      <c r="B222" s="16">
        <v>80</v>
      </c>
      <c r="C222" s="16" t="s">
        <v>12</v>
      </c>
      <c r="D222" s="16" t="s">
        <v>354</v>
      </c>
      <c r="E222" s="23">
        <v>450</v>
      </c>
      <c r="F222" s="24" t="s">
        <v>357</v>
      </c>
      <c r="G222" s="16" t="s">
        <v>15</v>
      </c>
      <c r="H222" s="25" t="s">
        <v>31</v>
      </c>
      <c r="I222" s="34" t="s">
        <v>17</v>
      </c>
    </row>
    <row r="223" s="5" customFormat="1" ht="39" customHeight="1" spans="1:9">
      <c r="A223" s="17"/>
      <c r="B223" s="16">
        <v>81</v>
      </c>
      <c r="C223" s="16" t="s">
        <v>12</v>
      </c>
      <c r="D223" s="16" t="s">
        <v>355</v>
      </c>
      <c r="E223" s="23">
        <v>874</v>
      </c>
      <c r="F223" s="24" t="s">
        <v>357</v>
      </c>
      <c r="G223" s="16" t="s">
        <v>15</v>
      </c>
      <c r="H223" s="25" t="s">
        <v>44</v>
      </c>
      <c r="I223" s="34" t="s">
        <v>17</v>
      </c>
    </row>
    <row r="224" s="5" customFormat="1" ht="39" customHeight="1" spans="1:9">
      <c r="A224" s="17"/>
      <c r="B224" s="16">
        <v>82</v>
      </c>
      <c r="C224" s="16" t="s">
        <v>12</v>
      </c>
      <c r="D224" s="16" t="s">
        <v>361</v>
      </c>
      <c r="E224" s="23">
        <v>1200</v>
      </c>
      <c r="F224" s="24" t="s">
        <v>362</v>
      </c>
      <c r="G224" s="16" t="s">
        <v>15</v>
      </c>
      <c r="H224" s="25" t="s">
        <v>28</v>
      </c>
      <c r="I224" s="34" t="s">
        <v>17</v>
      </c>
    </row>
    <row r="225" s="5" customFormat="1" ht="39" customHeight="1" spans="1:9">
      <c r="A225" s="17"/>
      <c r="B225" s="16">
        <v>83</v>
      </c>
      <c r="C225" s="16" t="s">
        <v>12</v>
      </c>
      <c r="D225" s="16" t="s">
        <v>363</v>
      </c>
      <c r="E225" s="23">
        <v>1200</v>
      </c>
      <c r="F225" s="24" t="s">
        <v>364</v>
      </c>
      <c r="G225" s="16" t="s">
        <v>15</v>
      </c>
      <c r="H225" s="25" t="s">
        <v>28</v>
      </c>
      <c r="I225" s="34" t="s">
        <v>17</v>
      </c>
    </row>
    <row r="226" s="5" customFormat="1" ht="39" customHeight="1" spans="1:9">
      <c r="A226" s="17"/>
      <c r="B226" s="16">
        <v>84</v>
      </c>
      <c r="C226" s="16" t="s">
        <v>86</v>
      </c>
      <c r="D226" s="16" t="s">
        <v>365</v>
      </c>
      <c r="E226" s="16">
        <v>2400</v>
      </c>
      <c r="F226" s="16" t="s">
        <v>366</v>
      </c>
      <c r="G226" s="16" t="s">
        <v>15</v>
      </c>
      <c r="H226" s="25" t="s">
        <v>23</v>
      </c>
      <c r="I226" s="34" t="s">
        <v>17</v>
      </c>
    </row>
    <row r="227" s="5" customFormat="1" ht="39" customHeight="1" spans="1:9">
      <c r="A227" s="17"/>
      <c r="B227" s="16">
        <v>85</v>
      </c>
      <c r="C227" s="16" t="s">
        <v>86</v>
      </c>
      <c r="D227" s="16" t="s">
        <v>367</v>
      </c>
      <c r="E227" s="16">
        <v>3200</v>
      </c>
      <c r="F227" s="16" t="s">
        <v>368</v>
      </c>
      <c r="G227" s="16" t="s">
        <v>15</v>
      </c>
      <c r="H227" s="25" t="s">
        <v>23</v>
      </c>
      <c r="I227" s="34" t="s">
        <v>17</v>
      </c>
    </row>
    <row r="228" s="5" customFormat="1" ht="39" customHeight="1" spans="1:9">
      <c r="A228" s="17"/>
      <c r="B228" s="16">
        <v>86</v>
      </c>
      <c r="C228" s="16" t="s">
        <v>86</v>
      </c>
      <c r="D228" s="16" t="s">
        <v>369</v>
      </c>
      <c r="E228" s="16">
        <v>154</v>
      </c>
      <c r="F228" s="16" t="s">
        <v>370</v>
      </c>
      <c r="G228" s="16" t="s">
        <v>15</v>
      </c>
      <c r="H228" s="25" t="s">
        <v>20</v>
      </c>
      <c r="I228" s="34" t="s">
        <v>17</v>
      </c>
    </row>
    <row r="229" s="5" customFormat="1" ht="39" customHeight="1" spans="1:9">
      <c r="A229" s="17"/>
      <c r="B229" s="16">
        <v>87</v>
      </c>
      <c r="C229" s="16" t="s">
        <v>86</v>
      </c>
      <c r="D229" s="16" t="s">
        <v>371</v>
      </c>
      <c r="E229" s="16">
        <v>2317</v>
      </c>
      <c r="F229" s="16" t="s">
        <v>372</v>
      </c>
      <c r="G229" s="16" t="s">
        <v>15</v>
      </c>
      <c r="H229" s="25" t="s">
        <v>23</v>
      </c>
      <c r="I229" s="34" t="s">
        <v>17</v>
      </c>
    </row>
    <row r="230" s="5" customFormat="1" ht="67" customHeight="1" spans="1:9">
      <c r="A230" s="17"/>
      <c r="B230" s="16">
        <v>88</v>
      </c>
      <c r="C230" s="16" t="s">
        <v>93</v>
      </c>
      <c r="D230" s="59" t="s">
        <v>373</v>
      </c>
      <c r="E230" s="16">
        <v>522.02</v>
      </c>
      <c r="F230" s="16" t="s">
        <v>374</v>
      </c>
      <c r="G230" s="16" t="s">
        <v>15</v>
      </c>
      <c r="H230" s="25" t="s">
        <v>23</v>
      </c>
      <c r="I230" s="34" t="s">
        <v>17</v>
      </c>
    </row>
    <row r="231" s="5" customFormat="1" ht="39" customHeight="1" spans="1:9">
      <c r="A231" s="17"/>
      <c r="B231" s="16">
        <v>89</v>
      </c>
      <c r="C231" s="16" t="s">
        <v>93</v>
      </c>
      <c r="D231" s="59" t="s">
        <v>375</v>
      </c>
      <c r="E231" s="16">
        <v>88.54</v>
      </c>
      <c r="F231" s="16" t="s">
        <v>376</v>
      </c>
      <c r="G231" s="16" t="s">
        <v>15</v>
      </c>
      <c r="H231" s="25" t="s">
        <v>23</v>
      </c>
      <c r="I231" s="34" t="s">
        <v>17</v>
      </c>
    </row>
    <row r="232" s="5" customFormat="1" ht="39" customHeight="1" spans="1:9">
      <c r="A232" s="17"/>
      <c r="B232" s="16">
        <v>90</v>
      </c>
      <c r="C232" s="16" t="s">
        <v>93</v>
      </c>
      <c r="D232" s="16" t="s">
        <v>377</v>
      </c>
      <c r="E232" s="16">
        <v>442.49</v>
      </c>
      <c r="F232" s="16" t="s">
        <v>378</v>
      </c>
      <c r="G232" s="16" t="s">
        <v>15</v>
      </c>
      <c r="H232" s="25" t="s">
        <v>23</v>
      </c>
      <c r="I232" s="34" t="s">
        <v>17</v>
      </c>
    </row>
    <row r="233" s="5" customFormat="1" ht="39" customHeight="1" spans="1:9">
      <c r="A233" s="17"/>
      <c r="B233" s="16">
        <v>91</v>
      </c>
      <c r="C233" s="15" t="s">
        <v>117</v>
      </c>
      <c r="D233" s="15" t="s">
        <v>379</v>
      </c>
      <c r="E233" s="23">
        <v>151.48</v>
      </c>
      <c r="F233" s="24" t="s">
        <v>380</v>
      </c>
      <c r="G233" s="16" t="s">
        <v>15</v>
      </c>
      <c r="H233" s="25" t="s">
        <v>31</v>
      </c>
      <c r="I233" s="34" t="s">
        <v>17</v>
      </c>
    </row>
    <row r="234" s="5" customFormat="1" ht="39" customHeight="1" spans="1:9">
      <c r="A234" s="17"/>
      <c r="B234" s="16">
        <v>92</v>
      </c>
      <c r="C234" s="16" t="s">
        <v>120</v>
      </c>
      <c r="D234" s="16" t="s">
        <v>381</v>
      </c>
      <c r="E234" s="29">
        <v>1800</v>
      </c>
      <c r="F234" s="68" t="s">
        <v>382</v>
      </c>
      <c r="G234" s="16" t="s">
        <v>15</v>
      </c>
      <c r="H234" s="69">
        <v>45474</v>
      </c>
      <c r="I234" s="34" t="s">
        <v>17</v>
      </c>
    </row>
    <row r="235" s="5" customFormat="1" ht="39" customHeight="1" spans="1:9">
      <c r="A235" s="17"/>
      <c r="B235" s="16">
        <v>93</v>
      </c>
      <c r="C235" s="16" t="s">
        <v>124</v>
      </c>
      <c r="D235" s="16" t="s">
        <v>383</v>
      </c>
      <c r="E235" s="16">
        <v>1357.07</v>
      </c>
      <c r="F235" s="70" t="s">
        <v>384</v>
      </c>
      <c r="G235" s="16" t="s">
        <v>15</v>
      </c>
      <c r="H235" s="69">
        <v>45352</v>
      </c>
      <c r="I235" s="34" t="s">
        <v>17</v>
      </c>
    </row>
    <row r="236" s="5" customFormat="1" ht="39" customHeight="1" spans="1:9">
      <c r="A236" s="17"/>
      <c r="B236" s="16">
        <v>94</v>
      </c>
      <c r="C236" s="16" t="s">
        <v>124</v>
      </c>
      <c r="D236" s="16" t="s">
        <v>385</v>
      </c>
      <c r="E236" s="16">
        <v>270.48</v>
      </c>
      <c r="F236" s="70" t="s">
        <v>386</v>
      </c>
      <c r="G236" s="16" t="s">
        <v>15</v>
      </c>
      <c r="H236" s="69">
        <v>45413</v>
      </c>
      <c r="I236" s="34" t="s">
        <v>17</v>
      </c>
    </row>
    <row r="237" s="5" customFormat="1" ht="39" customHeight="1" spans="1:9">
      <c r="A237" s="17"/>
      <c r="B237" s="16">
        <v>95</v>
      </c>
      <c r="C237" s="16" t="s">
        <v>124</v>
      </c>
      <c r="D237" s="16" t="s">
        <v>385</v>
      </c>
      <c r="E237" s="16">
        <v>228.78</v>
      </c>
      <c r="F237" s="70" t="s">
        <v>387</v>
      </c>
      <c r="G237" s="16" t="s">
        <v>15</v>
      </c>
      <c r="H237" s="69">
        <v>45414</v>
      </c>
      <c r="I237" s="34" t="s">
        <v>17</v>
      </c>
    </row>
    <row r="238" s="5" customFormat="1" ht="39" customHeight="1" spans="1:9">
      <c r="A238" s="17"/>
      <c r="B238" s="16">
        <v>96</v>
      </c>
      <c r="C238" s="16" t="s">
        <v>124</v>
      </c>
      <c r="D238" s="16" t="s">
        <v>388</v>
      </c>
      <c r="E238" s="16">
        <v>977.14</v>
      </c>
      <c r="F238" s="70" t="s">
        <v>389</v>
      </c>
      <c r="G238" s="16" t="s">
        <v>15</v>
      </c>
      <c r="H238" s="69">
        <v>45566</v>
      </c>
      <c r="I238" s="34" t="s">
        <v>17</v>
      </c>
    </row>
    <row r="239" s="5" customFormat="1" ht="39" customHeight="1" spans="1:9">
      <c r="A239" s="17"/>
      <c r="B239" s="16">
        <v>97</v>
      </c>
      <c r="C239" s="15" t="s">
        <v>175</v>
      </c>
      <c r="D239" s="15" t="s">
        <v>390</v>
      </c>
      <c r="E239" s="15">
        <v>213</v>
      </c>
      <c r="F239" s="27" t="s">
        <v>391</v>
      </c>
      <c r="G239" s="15" t="s">
        <v>15</v>
      </c>
      <c r="H239" s="28" t="s">
        <v>20</v>
      </c>
      <c r="I239" s="34" t="s">
        <v>17</v>
      </c>
    </row>
    <row r="240" s="5" customFormat="1" ht="39" customHeight="1" spans="1:9">
      <c r="A240" s="17"/>
      <c r="B240" s="16">
        <v>98</v>
      </c>
      <c r="C240" s="15" t="s">
        <v>191</v>
      </c>
      <c r="D240" s="16" t="s">
        <v>392</v>
      </c>
      <c r="E240" s="23">
        <v>300</v>
      </c>
      <c r="F240" s="24" t="s">
        <v>393</v>
      </c>
      <c r="G240" s="16" t="s">
        <v>15</v>
      </c>
      <c r="H240" s="25" t="s">
        <v>23</v>
      </c>
      <c r="I240" s="34" t="s">
        <v>17</v>
      </c>
    </row>
    <row r="241" s="5" customFormat="1" ht="39" customHeight="1" spans="1:9">
      <c r="A241" s="17"/>
      <c r="B241" s="16">
        <v>99</v>
      </c>
      <c r="C241" s="15" t="s">
        <v>204</v>
      </c>
      <c r="D241" s="15" t="s">
        <v>394</v>
      </c>
      <c r="E241" s="71">
        <v>59.16</v>
      </c>
      <c r="F241" s="15" t="s">
        <v>395</v>
      </c>
      <c r="G241" s="16" t="s">
        <v>15</v>
      </c>
      <c r="H241" s="25" t="s">
        <v>35</v>
      </c>
      <c r="I241" s="34" t="s">
        <v>17</v>
      </c>
    </row>
    <row r="242" s="5" customFormat="1" ht="39" customHeight="1" spans="1:9">
      <c r="A242" s="17"/>
      <c r="B242" s="16">
        <v>100</v>
      </c>
      <c r="C242" s="15" t="s">
        <v>204</v>
      </c>
      <c r="D242" s="15" t="s">
        <v>396</v>
      </c>
      <c r="E242" s="71">
        <v>55</v>
      </c>
      <c r="F242" s="15" t="s">
        <v>397</v>
      </c>
      <c r="G242" s="15" t="s">
        <v>15</v>
      </c>
      <c r="H242" s="28" t="s">
        <v>48</v>
      </c>
      <c r="I242" s="34" t="s">
        <v>17</v>
      </c>
    </row>
    <row r="243" s="5" customFormat="1" ht="39" customHeight="1" spans="1:9">
      <c r="A243" s="17"/>
      <c r="B243" s="16">
        <v>101</v>
      </c>
      <c r="C243" s="15" t="s">
        <v>257</v>
      </c>
      <c r="D243" s="15" t="s">
        <v>398</v>
      </c>
      <c r="E243" s="15">
        <v>158</v>
      </c>
      <c r="F243" s="27" t="s">
        <v>399</v>
      </c>
      <c r="G243" s="16" t="s">
        <v>15</v>
      </c>
      <c r="H243" s="28" t="s">
        <v>28</v>
      </c>
      <c r="I243" s="34" t="s">
        <v>17</v>
      </c>
    </row>
    <row r="244" s="5" customFormat="1" ht="39" customHeight="1" spans="1:9">
      <c r="A244" s="17"/>
      <c r="B244" s="16">
        <v>102</v>
      </c>
      <c r="C244" s="60" t="s">
        <v>262</v>
      </c>
      <c r="D244" s="60" t="s">
        <v>400</v>
      </c>
      <c r="E244" s="72">
        <v>380</v>
      </c>
      <c r="F244" s="73" t="s">
        <v>401</v>
      </c>
      <c r="G244" s="60" t="s">
        <v>15</v>
      </c>
      <c r="H244" s="74" t="s">
        <v>35</v>
      </c>
      <c r="I244" s="34" t="s">
        <v>17</v>
      </c>
    </row>
    <row r="245" s="5" customFormat="1" ht="39" customHeight="1" spans="1:9">
      <c r="A245" s="17"/>
      <c r="B245" s="16">
        <v>103</v>
      </c>
      <c r="C245" s="60" t="s">
        <v>262</v>
      </c>
      <c r="D245" s="60" t="s">
        <v>402</v>
      </c>
      <c r="E245" s="72">
        <v>340</v>
      </c>
      <c r="F245" s="73" t="s">
        <v>401</v>
      </c>
      <c r="G245" s="60" t="s">
        <v>15</v>
      </c>
      <c r="H245" s="74" t="s">
        <v>35</v>
      </c>
      <c r="I245" s="34" t="s">
        <v>17</v>
      </c>
    </row>
    <row r="246" s="5" customFormat="1" ht="39" customHeight="1" spans="1:9">
      <c r="A246" s="17"/>
      <c r="B246" s="16">
        <v>104</v>
      </c>
      <c r="C246" s="60" t="s">
        <v>262</v>
      </c>
      <c r="D246" s="60" t="s">
        <v>403</v>
      </c>
      <c r="E246" s="75">
        <v>380</v>
      </c>
      <c r="F246" s="73" t="s">
        <v>401</v>
      </c>
      <c r="G246" s="60" t="s">
        <v>15</v>
      </c>
      <c r="H246" s="74" t="s">
        <v>64</v>
      </c>
      <c r="I246" s="34" t="s">
        <v>17</v>
      </c>
    </row>
    <row r="247" s="5" customFormat="1" ht="39" customHeight="1" spans="1:9">
      <c r="A247" s="17"/>
      <c r="B247" s="16">
        <v>105</v>
      </c>
      <c r="C247" s="60" t="s">
        <v>262</v>
      </c>
      <c r="D247" s="61" t="s">
        <v>404</v>
      </c>
      <c r="E247" s="76">
        <v>490</v>
      </c>
      <c r="F247" s="73" t="s">
        <v>401</v>
      </c>
      <c r="G247" s="60" t="s">
        <v>15</v>
      </c>
      <c r="H247" s="74" t="s">
        <v>64</v>
      </c>
      <c r="I247" s="34" t="s">
        <v>17</v>
      </c>
    </row>
    <row r="248" s="5" customFormat="1" ht="39" customHeight="1" spans="1:9">
      <c r="A248" s="15" t="s">
        <v>301</v>
      </c>
      <c r="B248" s="51" t="s">
        <v>405</v>
      </c>
      <c r="C248" s="52"/>
      <c r="D248" s="16"/>
      <c r="E248" s="77" t="s">
        <v>406</v>
      </c>
      <c r="F248" s="68"/>
      <c r="G248" s="78"/>
      <c r="H248" s="79"/>
      <c r="I248" s="81"/>
    </row>
    <row r="249" s="5" customFormat="1" ht="39" customHeight="1" spans="1:9">
      <c r="A249" s="62" t="s">
        <v>407</v>
      </c>
      <c r="B249" s="15">
        <v>1</v>
      </c>
      <c r="C249" s="16" t="s">
        <v>12</v>
      </c>
      <c r="D249" s="16" t="s">
        <v>408</v>
      </c>
      <c r="E249" s="23">
        <v>650</v>
      </c>
      <c r="F249" s="24" t="s">
        <v>409</v>
      </c>
      <c r="G249" s="16" t="s">
        <v>15</v>
      </c>
      <c r="H249" s="25" t="s">
        <v>16</v>
      </c>
      <c r="I249" s="34" t="s">
        <v>17</v>
      </c>
    </row>
    <row r="250" s="5" customFormat="1" ht="39" customHeight="1" spans="1:9">
      <c r="A250" s="63"/>
      <c r="B250" s="15">
        <v>2</v>
      </c>
      <c r="C250" s="16" t="s">
        <v>12</v>
      </c>
      <c r="D250" s="16" t="s">
        <v>410</v>
      </c>
      <c r="E250" s="23">
        <v>1343</v>
      </c>
      <c r="F250" s="24" t="s">
        <v>409</v>
      </c>
      <c r="G250" s="16" t="s">
        <v>15</v>
      </c>
      <c r="H250" s="25" t="s">
        <v>16</v>
      </c>
      <c r="I250" s="34" t="s">
        <v>17</v>
      </c>
    </row>
    <row r="251" s="5" customFormat="1" ht="39" customHeight="1" spans="1:9">
      <c r="A251" s="63"/>
      <c r="B251" s="15">
        <v>3</v>
      </c>
      <c r="C251" s="16" t="s">
        <v>411</v>
      </c>
      <c r="D251" s="16" t="s">
        <v>412</v>
      </c>
      <c r="E251" s="16">
        <v>790</v>
      </c>
      <c r="F251" s="16" t="s">
        <v>413</v>
      </c>
      <c r="G251" s="16" t="s">
        <v>15</v>
      </c>
      <c r="H251" s="25" t="s">
        <v>20</v>
      </c>
      <c r="I251" s="34" t="s">
        <v>17</v>
      </c>
    </row>
    <row r="252" s="5" customFormat="1" ht="39" customHeight="1" spans="1:9">
      <c r="A252" s="63"/>
      <c r="B252" s="15">
        <v>4</v>
      </c>
      <c r="C252" s="15" t="s">
        <v>120</v>
      </c>
      <c r="D252" s="15" t="s">
        <v>414</v>
      </c>
      <c r="E252" s="29">
        <v>2000</v>
      </c>
      <c r="F252" s="27" t="s">
        <v>415</v>
      </c>
      <c r="G252" s="15" t="s">
        <v>15</v>
      </c>
      <c r="H252" s="28" t="s">
        <v>20</v>
      </c>
      <c r="I252" s="34" t="s">
        <v>17</v>
      </c>
    </row>
    <row r="253" s="5" customFormat="1" ht="39" customHeight="1" spans="1:9">
      <c r="A253" s="63"/>
      <c r="B253" s="15">
        <v>5</v>
      </c>
      <c r="C253" s="15" t="s">
        <v>191</v>
      </c>
      <c r="D253" s="15" t="s">
        <v>416</v>
      </c>
      <c r="E253" s="29">
        <v>850</v>
      </c>
      <c r="F253" s="27" t="s">
        <v>417</v>
      </c>
      <c r="G253" s="15" t="s">
        <v>15</v>
      </c>
      <c r="H253" s="28" t="s">
        <v>16</v>
      </c>
      <c r="I253" s="34" t="s">
        <v>17</v>
      </c>
    </row>
    <row r="254" s="5" customFormat="1" ht="39" customHeight="1" spans="1:9">
      <c r="A254" s="64" t="s">
        <v>301</v>
      </c>
      <c r="B254" s="65" t="s">
        <v>418</v>
      </c>
      <c r="C254" s="66"/>
      <c r="D254" s="67" t="s">
        <v>419</v>
      </c>
      <c r="E254" s="65" t="s">
        <v>420</v>
      </c>
      <c r="F254" s="66"/>
      <c r="G254" s="65"/>
      <c r="H254" s="80"/>
      <c r="I254" s="66"/>
    </row>
    <row r="256" ht="69" customHeight="1"/>
  </sheetData>
  <protectedRanges>
    <protectedRange sqref="D18" name="Range1_6_1_6"/>
    <protectedRange sqref="D21" name="Range1_6_1_8"/>
    <protectedRange sqref="D20" name="Range1_6_1_1_2"/>
    <protectedRange sqref="D32" name="Range1_6_1_7"/>
    <protectedRange sqref="D157" name="Range1_6_1_10"/>
    <protectedRange sqref="D154" name="Range1_6_1_11"/>
    <protectedRange sqref="D196" name="Range1_6_1_2"/>
    <protectedRange sqref="D194" name="Range1_6_1_4"/>
    <protectedRange sqref="D249" name="Range1_6_1_3"/>
    <protectedRange sqref="D201" name="Range1_6_1"/>
    <protectedRange sqref="D224" name="Range1_6_1_12"/>
  </protectedRanges>
  <mergeCells count="15">
    <mergeCell ref="A1:B1"/>
    <mergeCell ref="A2:I2"/>
    <mergeCell ref="A3:I3"/>
    <mergeCell ref="B142:C142"/>
    <mergeCell ref="E142:F142"/>
    <mergeCell ref="G142:I142"/>
    <mergeCell ref="B248:C248"/>
    <mergeCell ref="E248:F248"/>
    <mergeCell ref="G248:I248"/>
    <mergeCell ref="B254:C254"/>
    <mergeCell ref="E254:F254"/>
    <mergeCell ref="G254:I254"/>
    <mergeCell ref="A5:A141"/>
    <mergeCell ref="A143:A225"/>
    <mergeCell ref="A249:A253"/>
  </mergeCells>
  <pageMargins left="0.75" right="0.75" top="0.590277777777778" bottom="0.511805555555556" header="0.5" footer="0.5"/>
  <pageSetup paperSize="9" scale="6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Range1_6_1_6" rangeCreator="" othersAccessPermission="edit"/>
    <arrUserId title="Range1_6_1_8" rangeCreator="" othersAccessPermission="edit"/>
    <arrUserId title="Range1_6_1_1_2" rangeCreator="" othersAccessPermission="edit"/>
    <arrUserId title="Range1_6_1_7" rangeCreator="" othersAccessPermission="edit"/>
    <arrUserId title="Range1_6_1_10" rangeCreator="" othersAccessPermission="edit"/>
    <arrUserId title="Range1_6_1_11" rangeCreator="" othersAccessPermission="edit"/>
    <arrUserId title="Range1_6_1_2" rangeCreator="" othersAccessPermission="edit"/>
    <arrUserId title="Range1_6_1_4" rangeCreator="" othersAccessPermission="edit"/>
    <arrUserId title="Range1_6_1_3" rangeCreator="" othersAccessPermission="edit"/>
    <arrUserId title="Range1_6_1" rangeCreator="" othersAccessPermission="edit"/>
    <arrUserId title="Range1_6_1_1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宋天新</dc:creator>
  <cp:lastModifiedBy>刘天一</cp:lastModifiedBy>
  <dcterms:created xsi:type="dcterms:W3CDTF">2021-05-16T17:14:00Z</dcterms:created>
  <dcterms:modified xsi:type="dcterms:W3CDTF">2024-01-10T15:17:25Z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F00E90C58DA8443EBDDA782E4E2F3481</vt:lpwstr>
  </property>
  <property fmtid="{D5CDD505-2E9C-101B-9397-08002B2CF9AE}" pid="3" name="KSOProductBuildVer">
    <vt:lpwstr>2052-11.8.2.11764</vt:lpwstr>
  </property>
</Properties>
</file>