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纯减少清单3816732" sheetId="2" r:id="rId1"/>
    <sheet name="Sheet1" sheetId="1" r:id="rId2"/>
  </sheets>
  <definedNames>
    <definedName name="_xlnm._FilterDatabase" localSheetId="0" hidden="1">纯减少清单3816732!$B$4:$K$246</definedName>
  </definedNames>
  <calcPr calcId="144525"/>
</workbook>
</file>

<file path=xl/sharedStrings.xml><?xml version="1.0" encoding="utf-8"?>
<sst xmlns="http://schemas.openxmlformats.org/spreadsheetml/2006/main" count="342">
  <si>
    <t>附件2：</t>
  </si>
  <si>
    <t>龙岗区海关大厦机关食堂设施设备核减清单</t>
  </si>
  <si>
    <t>序号</t>
  </si>
  <si>
    <t>功能区名称</t>
  </si>
  <si>
    <t>设备名称</t>
  </si>
  <si>
    <t>品牌</t>
  </si>
  <si>
    <t>型号/规格</t>
  </si>
  <si>
    <t>产地</t>
  </si>
  <si>
    <t>购置
数量</t>
  </si>
  <si>
    <t>单位</t>
  </si>
  <si>
    <t>投标价</t>
  </si>
  <si>
    <t>单价</t>
  </si>
  <si>
    <t>金额</t>
  </si>
  <si>
    <t>垃圾房</t>
  </si>
  <si>
    <t>不锈钢栅格盖板</t>
  </si>
  <si>
    <t>国厨</t>
  </si>
  <si>
    <t xml:space="preserve">型号：GB15.10
1.1500*1000*25mm
2.采用优质304#不锈钢板
</t>
  </si>
  <si>
    <t>深圳</t>
  </si>
  <si>
    <t>件</t>
  </si>
  <si>
    <t>不锈钢地沟连栅格盖板</t>
  </si>
  <si>
    <t xml:space="preserve">型号：DGLG1.2
1.1200*300*300mm
2.采用优质304#不锈钢板
</t>
  </si>
  <si>
    <t xml:space="preserve">型号：DGLG3.6
1.(2000*1600)*300*300mm
2.采用优质304#不锈钢板
</t>
  </si>
  <si>
    <t>收货/预洗/食品留样</t>
  </si>
  <si>
    <t>三星盆台</t>
  </si>
  <si>
    <t xml:space="preserve">型号：WT-S3-18.76
1.1800*760*850mm
2.台面采用优质304#1.5mm厚不锈钢板；星盆斗采用1.2mm厚不锈钢板；台脚采用Φ51×1.2mm不锈钢圆通，Φ1” ×1.2mm横通配不锈钢可调性子弹脚。配冷热混合水龙头3套
</t>
  </si>
  <si>
    <t>台</t>
  </si>
  <si>
    <t>不锈钢双温水龙头</t>
  </si>
  <si>
    <t>君畅</t>
  </si>
  <si>
    <t>型号：LB-001
1.摇臂：254 mm
2. 采用不锈钢材质</t>
  </si>
  <si>
    <t>广州</t>
  </si>
  <si>
    <t>个</t>
  </si>
  <si>
    <t>不锈钢曲棍去水</t>
  </si>
  <si>
    <t>立博</t>
  </si>
  <si>
    <t>型号：6218
1.落水开孔尺寸：3＂； 溢流管尺寸：2＂
2. 采用不锈钢材质</t>
  </si>
  <si>
    <t>挂墙双层板</t>
  </si>
  <si>
    <t>型号：QCB-22.5
1.2250*350*600mm
2.采用优质304#1.2mm厚不锈钢板，一层板，托板距离不可超过1500mm</t>
  </si>
  <si>
    <t>型号：DGLG2
1.2000*300*300mm
2.采用优质304#不锈钢板</t>
  </si>
  <si>
    <t>型号：DGLG1.5
1.1500*300*300mm
2.采用优质304#不锈钢板</t>
  </si>
  <si>
    <t>主食仓库/副食仓库</t>
  </si>
  <si>
    <t>垫仓板</t>
  </si>
  <si>
    <t>普飞</t>
  </si>
  <si>
    <t xml:space="preserve">型号：PSH482112
1.1220*530*225mm
2.聚丙烯表面环保型不锈层架
3.最大承重量：450kg
4.可承受-38℃低温
</t>
  </si>
  <si>
    <t>四层格栅货架</t>
  </si>
  <si>
    <t xml:space="preserve">型号：S-4(S)-15.5
1.1500*500*1520mm
2.材质：采用优质304#不锈钢板，层架间隔条用不锈钢折成条形焊接；脚用φ38x1.2mm不锈钢圆管，下加可调节子弹脚。
</t>
  </si>
  <si>
    <t>高低温冷库/蔬菜加工/鱼类加工/肉类加工</t>
  </si>
  <si>
    <t>高温冷库</t>
  </si>
  <si>
    <t>库特</t>
  </si>
  <si>
    <t xml:space="preserve">型号：KTGG4L
1.4100*4400*2700mm
2.材质：墙板与天花板采用100mm厚聚氨酯双面0.8mm不锈钢、地板采用内1.0、外0.5mm镀锌板并外铺3mm防滑铝板
3.保温材料：100mm厚100% 环保空气防损氨基甲酸酯隔热物质，达到国家B2级防火标准
4.库板导热系数:≤0.022W/m²·K;表观芯密度:≥40KG/m立方米;抗压强度: ≥0.15Mpa
5.库门：尺寸1900×860mm，自动回归门;门框边设防冻发热线
6.含重型门铰、液压闭门器、库门拉手、内置安全锁。
7.电子显示温度表及冷库防雾灯连开关等
8.内置温度记录仪，详细记录24小时冷库温度运转情况
9.高温冷库温度：2℃～5℃
10.冷库内圆角为90°圆角设计:冷库墙板与墙板直接拼接用直角板，内角为弧形R不小50mm;冷库墙板与地板拼接用墙地角板，内角为弧形R不小50mm;冷库墙板直角与地板拼接用弧形转接板，R不小50mm
</t>
  </si>
  <si>
    <t>座</t>
  </si>
  <si>
    <t>低温冷库</t>
  </si>
  <si>
    <t xml:space="preserve">型号：KTGD4L
1.4100*3350*2700mm
2.材质：墙板与天花板采用100mm厚聚氨酯双面0.8mm不锈钢、地板采用内1.0、外0.5mm镀锌板并外铺3mm防滑铝板
3.保温材料：100mm厚100% 环保空气防损氨基甲酸酯隔热物质，达到国家B2级防火标准
4.库板导热系数:≤0.022W/m²·K;表观芯密度:≥40KG/m立方米;抗压强度: ≥0.15Mpa
5.库门：尺寸1900×860mm，自动回归门;门框边设防冻发热线
6.含重型门铰、液压闭门器、库门拉手、内置安全锁。
7.电子显示温度表及冷库防雾灯连开关等
8.内置温度记录仪，详细记录24小时冷库温度运转情况
9.高温冷库温度：2℃～5℃
10.冷库内圆角为90°圆角设计:冷库墙板与墙板直接拼接用直角板，内角为弧形R不小50mm;冷库墙板与地板拼接用墙地角板，内角为弧形R不小50mm;冷库墙板直角与地板拼接用弧形转接板，R不小50mm
</t>
  </si>
  <si>
    <t xml:space="preserve">型号：S-4(S)-12.5
1.1200*500*1520mm
2.材质：采用优质304#不锈钢板，层架间隔条用不锈钢折成条形焊接；脚用φ38x1.2mm不锈钢圆管，下加可调节子弹脚。
</t>
  </si>
  <si>
    <t>高身GN盆车</t>
  </si>
  <si>
    <t xml:space="preserve">型号：GNC-68.58
1.680*580*1750mm
2.采用优质304#不锈钢板，用1.2㎜不锈钢板，4个4”轮，其中两个带刹车掣。底部四周配防撞软胶，架体两端配可调动安全防滑动档杆，
</t>
  </si>
  <si>
    <t>不锈钢洗地龙头</t>
  </si>
  <si>
    <t xml:space="preserve">型号：JW-GS06
1.35’(10.7M)长
2. 采用不锈钢材质
</t>
  </si>
  <si>
    <t>挂墙单星洗手盆</t>
  </si>
  <si>
    <t xml:space="preserve">型号：XSX-1
1.500*450*150mm
2.采用优质304#不锈钢板制作,1个感应式混合水龙头，星盆尺寸:350*300*200mm
</t>
  </si>
  <si>
    <t>不锈钢感应龙头</t>
  </si>
  <si>
    <t xml:space="preserve">型号：AR-6118
1.出水口离台面高度：95mm
2.交、直流电二用
3. 采用不锈钢材质
</t>
  </si>
  <si>
    <t xml:space="preserve">型号：QCB-60
1.6000*350*600mm
2.采用优质304#1.2mm厚不锈钢板，一层板，托板距离不可超过1500mm
</t>
  </si>
  <si>
    <t>斩台工作台连下一层板</t>
  </si>
  <si>
    <t xml:space="preserve">型号：WT-C-18.76
1.1800*760*850mm
2.台面采用优质304#1.5mm厚不锈钢板；层板采用1.2mm不锈钢板；台脚采用Φ38×1.2mm不锈钢圆通，配不锈钢可调性子弹脚
</t>
  </si>
  <si>
    <t>大单星盆台</t>
  </si>
  <si>
    <t xml:space="preserve">型号：WT-BS-10.76
1.1000*760*850mm 
2.台面采用优质304#1.5mm厚不锈钢板；星盆斗采用1.2mm厚不锈钢板；台脚采用Φ51×1.2mm不锈钢圆通，Φ1” ×1.2mm横通配不锈钢可调性子弹脚，1个摇摆混合水龙头，星盆尺寸：800*500*250
</t>
  </si>
  <si>
    <t xml:space="preserve">型号：LB-001
1.摇臂：254 mm
2.采用不锈钢材质
</t>
  </si>
  <si>
    <t xml:space="preserve">型号：6218
1.落水开孔尺寸：3＂； 溢流管尺寸：2＂
2. 采用不锈钢材质
</t>
  </si>
  <si>
    <t>单星连斩台</t>
  </si>
  <si>
    <t xml:space="preserve">型号：WT-S-14.76
1.1400*760*850mm
2.台面采用优质304#1.5mm厚不锈钢板；星盆斗采用1.2mm厚不锈钢板；台脚采用Φ51×1.2mm不锈钢圆通，Φ1” ×1.2mm横通配不锈钢可调性子弹脚
</t>
  </si>
  <si>
    <t xml:space="preserve">型号：QCB-82
1.8200*350*600mm
2.采用优质304#1.2mm厚不锈钢板，一层板，托板距离不可超过1500mm
</t>
  </si>
  <si>
    <t>斩台连下一层板</t>
  </si>
  <si>
    <t xml:space="preserve">型号：WT-C-18.80
1.1800*800*850mm
2.台面采用优质304#1.5mm厚不锈钢板；层板采用1.2mm不锈钢板；台脚采用Φ38×1.2mm不锈钢圆通，配不锈钢可调性子弹脚
</t>
  </si>
  <si>
    <t>单星剖鱼台</t>
  </si>
  <si>
    <t xml:space="preserve">型号：WT-YS-18.76
1.1800*760*850mm
2.台面采用优质304#1.5mm厚不锈钢板；星盆斗采用1.2mm厚不锈钢板；台脚采用Φ51×1.2mm不锈钢圆通，Φ1” ×1.2mm横通配不锈钢可调性子弹脚
</t>
  </si>
  <si>
    <t>高压花洒龙头</t>
  </si>
  <si>
    <t xml:space="preserve">型号：JW-PS13
1.18"（457mm）进水口软管
</t>
  </si>
  <si>
    <t>海鲜池连机组</t>
  </si>
  <si>
    <t xml:space="preserve">型号：SSF24.8
1.2400*800*2000mm
</t>
  </si>
  <si>
    <t>项</t>
  </si>
  <si>
    <t xml:space="preserve">型号：DGLG6.5
1.6500*300*300mm
2.采用优质304#不锈钢板
</t>
  </si>
  <si>
    <t xml:space="preserve">型号：DGLG8
1.(6500+1500)*300*300mm
2.采用优质304#不锈钢板
</t>
  </si>
  <si>
    <t xml:space="preserve">型号：DGLG5
1.(3500+1500)*300*300mm
2.采用优质304#不锈钢板
</t>
  </si>
  <si>
    <t xml:space="preserve">型号：DGLG10
1.(8500+1500)*300*300mm
2.采用优质304#不锈钢板
</t>
  </si>
  <si>
    <t xml:space="preserve">型号：DGLG9.5
1.(8500+1000)*300*300mm
2.采用优质304#不锈钢板
</t>
  </si>
  <si>
    <t>地漏星盆连排水槽</t>
  </si>
  <si>
    <t xml:space="preserve">型号：DL-S-1.5
1.1500*300*150mm，采用优质304#不锈钢板
</t>
  </si>
  <si>
    <t>风幕机</t>
  </si>
  <si>
    <t>西奥多</t>
  </si>
  <si>
    <t xml:space="preserve">型号：FM-1212ST
1.L=1200mm
2.风量：1360㎡/h；
3.门高：2200m”
</t>
  </si>
  <si>
    <t xml:space="preserve">型号：QCB-34
1.3400*350*600mm
2.采用优质304#1.2mm厚不锈钢板，一层板，托板距离不可超过1500mm
</t>
  </si>
  <si>
    <t xml:space="preserve">型号：QCB-30
1.3000*350*600mm
2.采用优质304#1.2mm厚不锈钢板，一层板，托板距离不可超过1500mm
</t>
  </si>
  <si>
    <t>拼台工作台</t>
  </si>
  <si>
    <t xml:space="preserve">型号：PT-4.76
1.400*760*850mm
2.台面采用优质304#1.5mm厚不锈钢板；台脚采用Φ38×1.2mm不锈钢圆通，配不锈钢可调性子弹脚
</t>
  </si>
  <si>
    <t xml:space="preserve">型号：QCB-36
1.3600*350*600mm
2.采用优质304#1.2mm厚不锈钢板，一层板，托板距离不可超过1500mm
</t>
  </si>
  <si>
    <t>工作台连下一层板</t>
  </si>
  <si>
    <t xml:space="preserve">型号：WT-SB-11.76
1.1100*760*850mm
2.台面采用优质304#1.5mm厚不锈钢板；层板采用1.2mm不锈钢板；台脚采用Φ38×1.2mm不锈钢圆通，配不锈钢可调性子弹脚
</t>
  </si>
  <si>
    <t>腌制间/风干房/烧腊间</t>
  </si>
  <si>
    <t>灭蝇灯</t>
  </si>
  <si>
    <t>三川</t>
  </si>
  <si>
    <t xml:space="preserve">型号：MW09-Y15x2
1.550x150x400mm
2.功率:220V/50HZ 0.03KW
3.采用全外露紫外光引诱蝇虫，光照面积大，诱杀率高；
4.适于较宽阔的室内环境使用；
5.采用1.2-1.5mm厚度铝型材构成，铝材表面经电化处理，镀层10-15秒，光滑亮丽；
6.电网与机壳连接处采用耐高压陶瓷座柱绝缘，电网与机壳空间距离30mm以上；
7.灭蝇范围40-50平方米；
8.灯管：白管15W x 2
</t>
  </si>
  <si>
    <t>中山</t>
  </si>
  <si>
    <t>烧腊吊架连油盆</t>
  </si>
  <si>
    <t xml:space="preserve">型号：SLJ-25
1.L=2500mm
2.采用优质304#不锈钢板
</t>
  </si>
  <si>
    <t>控制箱</t>
  </si>
  <si>
    <t>吉迈克</t>
  </si>
  <si>
    <t xml:space="preserve">型号：STO-M
1.300*400*500mm
2.采用数码触摸屏
3.确保产品的安全性，及良好的抽油烟效果
</t>
  </si>
  <si>
    <t>UV油网烟罩连射灯连鲜风幕</t>
  </si>
  <si>
    <t xml:space="preserve">型号：KPC-FLO型
1.5100*1450*710mm
2.采用304不锈钢制造，LED照明灯，设计结构简约、净化效果好，安装简便、清洁容易
3.选用优质高效UVC紫外光管
4.维护方便，打开维护门后，紫外灯架可以轻易拉出，进行清洁或维修
5.过滤网及导风板能完全遮挡紫外光，确保紫外光不对员工造成伤害
6.油网可过滤大颗粒的油脂及烟尘，利用光解臭氧去除剩下的烟和油雾，从而保证管道无油烟困扰，风机排放区无浓味
7.配备界面简洁、操作方便的触膜屏控制箱
8.一旦检测到安全隐患，立即绿断UV电源
</t>
  </si>
  <si>
    <t>高身纱网柜</t>
  </si>
  <si>
    <t xml:space="preserve">型号：TCHS-11.5
1.1100*550*1800mm
2.台面采用优质304#1.5mm厚不锈钢板；侧板用1.2mm不锈钢；台脚采用Φ51×1.2mm不锈钢圆通，配不锈钢可调性子弹脚.
</t>
  </si>
  <si>
    <t xml:space="preserve">型号：DGLG4.5
1.4500*300mm
2.采用优质304#不锈钢板
</t>
  </si>
  <si>
    <t>面食加工间/面食蒸煮间</t>
  </si>
  <si>
    <t>UV油网烟罩连射灯连鲜风幕带数码触摸屏控制箱</t>
  </si>
  <si>
    <t xml:space="preserve">型号：KPC-4000-79-4*3+KPC-3000-39-4*1+STO-M
1.7100*1550*610mm
2.采用304不锈钢制造，LED照明灯，设计结构简约、净化效果好，安装简便、清洁容易
3.选用优质高效UVC紫外光管
4.维护方便，打开维护门后，紫外灯架可以轻易拉出，进行清洁或维修
5.过滤网及导风板能完全遮挡紫外光，确保紫外光不对工作人员造成伤害
6. 油网可过滤大颗粒的油脂及烟尘，利用光解臭氧去除剩下的烟和油雾，从而保证管道无油烟困扰，风机排放区无浓味
7.配备界面简洁、操作方便的触膜屏控制箱
8.一旦检测到安全隐患，立即绿断UV电源
</t>
  </si>
  <si>
    <t>推入式发酵柜</t>
  </si>
  <si>
    <t>新麦</t>
  </si>
  <si>
    <t xml:space="preserve">型号：ST-1R2
1.规格：920*1020*2300
2.功率: 2kW/220V
3.电子控制;时间0~99分钟；发饱温度 ≤ 50℃；发饱湿度 0 ～99%;
4.可放400 x 600MM 饼盆车1台;
5.含水垢磁化管；入水口：DN15；排水口：DN15。
</t>
  </si>
  <si>
    <t>对衡式局炉连喷枪</t>
  </si>
  <si>
    <t xml:space="preserve">型号：SK-923
1.1155*1590mm
2.3层6盘层炉 + 底架
3.烤箱尺寸: 830(宽)x 720(深)mm
4.每层2 盘600x400mm
5. 控制面板可预设程序及手工操作“2合1”
6.每层内置预热和烘烤时间控制器
7.带热反射膜大型玻璃门方便观察
</t>
  </si>
  <si>
    <t>双头平头炉</t>
  </si>
  <si>
    <t xml:space="preserve">型号：ZCTF2-25/50A
1.1200*700*550mm
2.优质304#不锈钢板，炉围身、前板用厚1.2mm不锈钢，2个独立控制炉头，150毫米挡水板，活动炉框
</t>
  </si>
  <si>
    <t xml:space="preserve">型号：KPC-4000-79-4*2+KPC-3000-39-4*1+STO-M
1.5100*1450*610mm
2.采用304不锈钢制造，LED照明灯，设计结构简约、净化效果好，安装简便、清洁容易
3.选用优质高效UVC紫外光管
4.维护方便，打开维护门后，紫外灯架可以轻易拉出，进行清洁或维修
5.过滤网及导风板能完全遮挡紫外光，确保紫外光不对工作人员造成伤害
6. 油网可过滤大颗粒的油脂及烟尘，利用光解臭氧去除剩下的烟和油雾，从而保证管道无油烟困扰，风机排放区无浓味
7.配备界面简洁、操作方便的触膜屏控制箱
8.一旦检测到安全隐患，立即绿断UV电源
</t>
  </si>
  <si>
    <t>双头大炒炉</t>
  </si>
  <si>
    <t xml:space="preserve">型号：DZTY2*800/45-A
1.2200*1220*810mm
2.采用优质304#不锈钢板，炉面用1.5mm不锈钢板，炉面不锈钢板与下加钢板之间及炉膛内采用高级耐火棉隔热，炉体骨架40X40X3.5mm的国标角铁，黑铁炉膛结构3mm的A3钢板，炉膛内用耐火砖砌结火位，侧板厚度为1.0mm不锈钢，
</t>
  </si>
  <si>
    <t>炉拼台</t>
  </si>
  <si>
    <t xml:space="preserve">型号：PT-35.122
1.350*1220*810mm
2.采用优质304#不锈钢板
</t>
  </si>
  <si>
    <t>双通打荷柜</t>
  </si>
  <si>
    <t xml:space="preserve">型号：TCD-18.80
1.1800*800*850mm
2.采用优质304#不锈钢板，台面用厚1.5mm；柜内层板、侧板、趟门用1.0mm不锈钢；门采用双层内封，φ５１X1.2mm不锈钢通造脚；下加可调式不锈钢子弹脚座.
</t>
  </si>
  <si>
    <t>搅拌机</t>
  </si>
  <si>
    <t xml:space="preserve">型号：SM-7
1. 420x230x410mm
2.电机功率 : 750W
3.额定电压 : 220V，额定频率 : 50Hz
4. 生产能力 : 120kg/h
5. 料桶容量 : 8L
</t>
  </si>
  <si>
    <t>蒸笼吊架</t>
  </si>
  <si>
    <t xml:space="preserve">型号：ZLJ-18
1.L=1800mm
2.采用优质304#不锈钢板
</t>
  </si>
  <si>
    <r>
      <rPr>
        <sz val="11"/>
        <color rgb="FF000000"/>
        <rFont val="宋体"/>
        <charset val="134"/>
      </rPr>
      <t>高身</t>
    </r>
    <r>
      <rPr>
        <sz val="11"/>
        <color theme="1"/>
        <rFont val="宋体"/>
        <charset val="134"/>
      </rPr>
      <t>饼盆车</t>
    </r>
  </si>
  <si>
    <t xml:space="preserve">型号：BPC-49.63
1.490*630*1750mm
2.采用优质304#不锈钢板，用1.2㎜不锈钢板，下配4个活动轮。底部四周配防撞软胶，架体两端配可调动安全防滑动档杆，
</t>
  </si>
  <si>
    <t xml:space="preserve">型号：TCHS-11.5
1.1100*550*1800mm
2.台面采用优质304#1.5mm厚不锈钢板；侧板用1.2mm不锈钢；台脚采用Φ51×1.2mm不锈钢圆通，配不锈钢可调性子弹脚
</t>
  </si>
  <si>
    <t>单通台柜</t>
  </si>
  <si>
    <t xml:space="preserve">型号：TC-18.76
1.1800*760*850mm
2.采用优质304#不锈钢板，台面用厚1.5mm；柜内层板、侧板、趟门用1.0mm不锈钢；φ５１X1.2mm不锈钢通造脚；下加可调式不锈钢子弹脚座。可同时容纳5个1/1（325*530）GN盆
</t>
  </si>
  <si>
    <t>单星盆柜</t>
  </si>
  <si>
    <t xml:space="preserve">型号：TC-S-14.76
1.1350*760*850mm
2.台面采用优质304#不锈钢厚1.5mm；柜内侧板、趟门用1.0mm不锈钢；φ38X1.2mm不锈钢通造脚；下加可调式不锈钢子弹脚座。
</t>
  </si>
  <si>
    <r>
      <rPr>
        <sz val="11"/>
        <color theme="1"/>
        <rFont val="宋体"/>
        <charset val="134"/>
      </rPr>
      <t>不锈钢</t>
    </r>
    <r>
      <rPr>
        <sz val="11"/>
        <color rgb="FF000000"/>
        <rFont val="宋体"/>
        <charset val="134"/>
      </rPr>
      <t>双温水龙头</t>
    </r>
  </si>
  <si>
    <t xml:space="preserve">型号：LB-001
1.摇臂：254 mm
2. 采用不锈钢材质
</t>
  </si>
  <si>
    <t xml:space="preserve">型号：QCB-13.5
1.1350*350*600mm
2.采用优质304#1.2mm厚不锈钢板，一层板，托板距离不可超过1500mm
</t>
  </si>
  <si>
    <t>天花双通吊柜</t>
  </si>
  <si>
    <t xml:space="preserve">型号：CWD-20.4
1.2000*400*600mm
2.采用优质304#不锈钢板，台面用厚1.5mm；柜侧板用1.0mm不锈钢；
</t>
  </si>
  <si>
    <t xml:space="preserve">型号：DGLG6.5
1.6500*300mm
2.采用优质304#不锈钢板
</t>
  </si>
  <si>
    <t>拼台</t>
  </si>
  <si>
    <t xml:space="preserve">型号：PT-3.76
1.300*760mm
2.台面采用优质304#不锈钢厚1.5mm；柜内侧板、趟门用1.0mm不锈钢；φ38X1.2mm不锈钢通造脚；下加可调式不锈钢子弹脚座。
</t>
  </si>
  <si>
    <t xml:space="preserve">型号：PT-4.76
1.400*760mm
2.台面采用优质304#不锈钢厚1.5mm；柜内侧板、趟门用1.0mm不锈钢；φ38X1.2mm不锈钢通造脚；下加可调式不锈钢子弹脚座。
</t>
  </si>
  <si>
    <t>豆腐坊/洗锅间</t>
  </si>
  <si>
    <t xml:space="preserve">型号：TC-S-8.76
1.800*760*850mm
2.台面采用优质304#不锈钢厚1.5mm；柜内侧板、趟门用1.0mm不锈钢；φ38X1.2mm不锈钢通造脚；下加可调式不锈钢子弹脚座。
</t>
  </si>
  <si>
    <t xml:space="preserve">型号：S-4(S)-11.5
1.1050*500*1520mm
2.材质：采用优质304#不锈钢板，层架间隔条用不锈钢折成条形焊接；脚用φ38x1.2mm不锈钢圆管，下加可调节子弹脚。
</t>
  </si>
  <si>
    <t>热厨区/蒸煮/煲汤/冷藏</t>
  </si>
  <si>
    <t xml:space="preserve">型号：TC-18.5
1.1800*500*850mm
2.采用优质304#不锈钢板，台面用厚1.5mm；柜内层板、侧板、趟门用1.0mm不锈钢；φ５１X1.2mm不锈钢通造脚；下加可调式不锈钢子弹脚座。可同时容纳5个1/1（325*530）GN盆
</t>
  </si>
  <si>
    <t xml:space="preserve">型号：QCB-15
1.1500*350*600mm
2.采用优质304#1.2mm厚不锈钢板，一层板，托板距离不可超过1500mm
</t>
  </si>
  <si>
    <t>双星盆台</t>
  </si>
  <si>
    <t xml:space="preserve">型号：WT-S2-15.76
1.1500*760*850mm
2.台面采用优质304#1.5mm厚不锈钢板；星盆斗采用1.2mm厚不锈钢板；台脚采用Φ51×1.2mm不锈钢圆通，Φ1” ×1.2mm横通配不锈钢可调性子弹脚，2个摇摆混合水龙头，星盆尺寸：500*500*250mm
</t>
  </si>
  <si>
    <t xml:space="preserve">型号：QCB-21
1.2100*350*600mm
2.采用优质304#1.2mm厚不锈钢板，一层板，托板距离不可超过1500mm
</t>
  </si>
  <si>
    <t>双通打荷热柜</t>
  </si>
  <si>
    <t xml:space="preserve">型号：TCDH-20.9
1.2000*900*850mm
2.采用优质304#不锈钢板，台面用厚1.5mm; 柜内层板、侧板、趟门用1.0mm不锈钢; φ38X1.2mm不锈钢通造脚；下加可调式不锈钢子弹脚座; 配1条3KW发热管保温，风扇。电压220V，可调试温控
</t>
  </si>
  <si>
    <t>六头煲仔炉连下栅格</t>
  </si>
  <si>
    <t xml:space="preserve">型号：ZCTF6-5/30A
1.1200*800*810mm
2.炉面1.5mm不锈钢板,6个独立炉头连活动炉花；炉体骨架40X40X3.5mm的国标角铁,炉身及炉背1.0mm不锈钢板；炉脚通(内含子弹脚) φ50mm不锈钢管，6个独立炉头连活动炉花
</t>
  </si>
  <si>
    <t>燃气节能环保双头大锅灶</t>
  </si>
  <si>
    <t xml:space="preserve">型号：DZTY2*800/45-A
1.2200*1220*810mm
2.采用优质304#不锈钢板，炉面用1.5mm不锈钢板，炉面不锈钢板与下加钢板之间及炉膛内采用高级耐火棉隔热，炉体骨架40X40X3.5mm的国标角铁，黑铁炉膛结构3mm的A3钢板，炉膛内用耐火砖砌结火位，侧板厚度为1.0mm不锈钢
</t>
  </si>
  <si>
    <t>控制箱(用于AH21)</t>
  </si>
  <si>
    <t xml:space="preserve">型号：STO-M*2
1.300*400*500mm
2.数码触摸屏
3.确保产品的安全性，及良好的抽油烟效果
</t>
  </si>
  <si>
    <t xml:space="preserve">型号：KPC-4000-79-4*13+KPC-3000-39-4*1
1.24700*1500*710mm
2.采用304不锈钢制造，LED照明灯，设计结构简约、净化效果好，安装简便、清洁容易
3.选用优质高效UVC紫外光管
4.维护方便，打开维护门后，紫外灯架可以轻易拉出，进行清洁或维修
5.过滤网及导风板能完全遮挡紫外光，确保紫外光不对员工造成伤害
6. 油网可过滤大颗粒的油脂及烟尘，利用光解臭氧去除剩下的烟和油雾，从而保证管道无油烟困扰，风机排放区无浓味
7.配备界面简洁、操作方便的触膜屏控制箱
8.一旦检测到安全隐患，立即绿断UV电源
</t>
  </si>
  <si>
    <t xml:space="preserve">型号：WT-SB-6.76
1.600*760*850mm
2.台面采用优质304#1.5mm厚不锈钢板；层板采用1.2mm不锈钢板；台脚采用Φ38×1.2mm不锈钢圆通，配不锈钢可调性子弹脚
</t>
  </si>
  <si>
    <t xml:space="preserve">型号：S-4(S)-10.5
1.1000*500*1520mm
2.材质：采用优质304#不锈钢板，层架间隔条用不锈钢折成条形焊接；脚用φ38x1.2mm不锈钢圆管，下加可调节子弹脚。
</t>
  </si>
  <si>
    <t>可倾式摇摆汤锅</t>
  </si>
  <si>
    <t>翔鹰</t>
  </si>
  <si>
    <t xml:space="preserve">型号：XYDG-150
1.1325x1200x1165mm
2.采用AISI304不锈钢制作；
3.IPX5防水等级；
4.采用AISI316不锈钢制作深压锅体，整体拉伸锅盖、锅圈，整体美观大方，锅体三隔层结构，间接加热，加热均匀高效；
5.外置压力表，安全阀进行过压保护；
6.配有冷热水阀装置；低水位自动切断功能；
4.出料龙头带防阀芯，取出安全；
8.电力功率：18KW/380V  容积：150L
</t>
  </si>
  <si>
    <t>浙江</t>
  </si>
  <si>
    <t>座台双层架</t>
  </si>
  <si>
    <t xml:space="preserve">型号：SCB-18
1.1800*350*900mm
2.采用1.0mm厚304不锈钢板制作。
</t>
  </si>
  <si>
    <t xml:space="preserve">型号：KPC-4000-79-4*4+KPC-3000-39-4*1
1.8800*1450*610mm
2.采用304不锈钢制造，LED照明灯，设计结构简约、净化效果好，安装简便、清洁容易
3.选用优质高效UVC紫外光管
4.维护方便，打开维护门后，紫外灯架可以轻易拉出，进行清洁或维修
5.过滤网及导风板能完全遮挡紫外光，确保紫外光不对工作人员造成伤害
6. 油网可过滤大颗粒的油脂及烟尘，利用光解臭氧去除剩下的烟和油雾，从而保证管道无油烟困扰，风机排放区无浓味
7.配备界面简洁、操作方便的触膜屏控制箱
8.一旦检测到安全隐患，立即绿断UV电源
</t>
  </si>
  <si>
    <t>套</t>
  </si>
  <si>
    <t>开口柜</t>
  </si>
  <si>
    <t xml:space="preserve">型号：TCO-4.93
1.400*930*850mm
</t>
  </si>
  <si>
    <r>
      <rPr>
        <sz val="11"/>
        <color theme="1"/>
        <rFont val="宋体"/>
        <charset val="134"/>
      </rPr>
      <t>控制箱</t>
    </r>
    <r>
      <rPr>
        <sz val="11"/>
        <color rgb="FF000000"/>
        <rFont val="宋体"/>
        <charset val="134"/>
      </rPr>
      <t>(用于AH41)</t>
    </r>
  </si>
  <si>
    <t xml:space="preserve">型号：STO-M
1.300*400*500mm
2. 采用数码触摸屏
3.确保产品的安全性，及良好的抽油烟效果
</t>
  </si>
  <si>
    <t xml:space="preserve">型号：DGLG1.5
1.1500*300mm
2.采用优质304#不锈钢板
</t>
  </si>
  <si>
    <t xml:space="preserve">型号：DGLG1
1.1000*600mm
2.采用优质304#不锈钢板
</t>
  </si>
  <si>
    <t>食物暖灯</t>
  </si>
  <si>
    <t>格朗威特</t>
  </si>
  <si>
    <t xml:space="preserve">型号：HWRD-48
1.1219*152*64mm
2.电功率：1.1kw/220V
3.坚固的铝制外壳不会变形
4.反射板不会变黑，维持恒定热辐射
5.保护网在保护操作者的同时，不会影响热量的辐射
6.重形隔热装置将热量的损失降到最低
</t>
  </si>
  <si>
    <t>吊天花层架</t>
  </si>
  <si>
    <t xml:space="preserve">型号：TCB-36
1.3600*350*Hmm
2.采用优质304#1.2mm厚不锈钢板
</t>
  </si>
  <si>
    <t xml:space="preserve">型号：DGLG4
1.4000*300mm
2.采用优质304#不锈钢板
</t>
  </si>
  <si>
    <t xml:space="preserve">型号：DGLG24
1.24000*300mm
2.采用优质304#不锈钢板
</t>
  </si>
  <si>
    <t xml:space="preserve">型号：FM-1215ST
1.L=1500mm
2.风量：1700㎡/h；
3.门高：2200m
</t>
  </si>
  <si>
    <t>面火炉连支架</t>
  </si>
  <si>
    <t xml:space="preserve">型号：ZSME-650
1.600*520*550mm
2.采用AISI304不锈钢制作；                                                                                                              3.IPX4防水等级；                                                                                                                                          4.发热件安装在不锈钢活动箱内，可在滑槽中上下滑动；                                                                                                                                                              5.功率调节装置，可控制加热区域温度；                                                                                                    6.不锈钢食物汁液盛盘及烤架可拆卸清洁；                                                                                                7.电力功率：3.8KW/220V 
</t>
  </si>
  <si>
    <t xml:space="preserve">型号：TC-12.5
1.1200*500*850mm
2.采用优质304#不锈钢板，台面用厚1.5mm；柜内层板、侧板、趟门用1.0mm不锈钢；φ５１X1.2mm不锈钢通造脚；下加可调式不锈钢子弹脚座。可同时容纳5个1/1（325*530）GN盆
</t>
  </si>
  <si>
    <t xml:space="preserve">型号：SCB-12
1.1200*350*900mm
2.采用1.0mm厚304不锈钢板制作。
</t>
  </si>
  <si>
    <t xml:space="preserve">型号：TC-12.76
1.1200*760*850mm
2.采用优质304#不锈钢板，台面用厚1.5mm；柜内层板、侧板、趟门用1.0mm不锈钢；φ５１X1.2mm不锈钢通造脚；下加可调式不锈钢子弹脚座。可同时容纳5个1/1（325*530）GN盆
</t>
  </si>
  <si>
    <t>传菜间</t>
  </si>
  <si>
    <t>掩门工作柜</t>
  </si>
  <si>
    <t xml:space="preserve">型号：TC-65.76
1.650*760*850mm
2.台面采用优质304#1.5mm厚不锈钢板；星盆斗采用1.2mm厚不锈钢板；台脚采用Φ51×1.2mm不锈钢圆通，Φ1” ×1.2mm横通配不锈钢可调性子弹脚，配掩门。
</t>
  </si>
  <si>
    <t>水果间/凉菜间</t>
  </si>
  <si>
    <t>双星盆工作柜</t>
  </si>
  <si>
    <t xml:space="preserve">型号：TC-S2-15.76
1.1500*760*850mm
2.台面采用优质304#1.5mm厚不锈钢板；星盆斗采用1.2mm厚不锈钢板；柜内侧板、趟门用1.0mm不锈钢；台脚采用Φ51×1.2mm不锈钢圆通，Φ1” ×1.2mm横通配不锈钢可调性子弹脚
</t>
  </si>
  <si>
    <t>洗碗间/洁碟间/垃圾暂存区</t>
  </si>
  <si>
    <t>L型收污连双星入机台</t>
  </si>
  <si>
    <t xml:space="preserve">型号：LDD-S-42.76
1.(2000+2200)*760*870mm
2.台面采用优质304#1.5mm厚不锈钢板；侧板用1.2mm不锈钢；配活动隔渣篮，配星盆尺寸；500*500*250，摇摆水龙头2个及去水掣
</t>
  </si>
  <si>
    <t>吊天花茜架</t>
  </si>
  <si>
    <t xml:space="preserve">型号：TXJ-20
1.2000*520*350mm
2.台面采用优质304#1.5mm厚不锈钢板；侧板用1.2mm不锈钢
</t>
  </si>
  <si>
    <t>挂墙茜架</t>
  </si>
  <si>
    <t xml:space="preserve">型号：QXJ-12
1.1220*520*350mm
2.台面采用优质304#1.5mm厚不锈钢板；侧板用1.2mm不锈钢
</t>
  </si>
  <si>
    <t>通道式洗碗机</t>
  </si>
  <si>
    <t>艺高</t>
  </si>
  <si>
    <t xml:space="preserve">型号：ECO-M110P/D
1.1102×772×2150mm
2.可容纳洗涤筐尺寸：500×500mm
3.洗涤速度200筐/小时
4.清洗温度：60～62 ℃(可达71℃)
5.喷淋温度：82～90 ℃
6.耗水量：320L/h
7.主洗水箱容量：≥105L
8.主洗区洗臂数量：上4/下3
9.清洗泵：2.2kW
10.水箱加热功率：12kW
11.喷淋加热功率：18kW
12.电源：380V/50Hz/3N～
13.整机双层隔热保温，减少散热，节约能源，改善洗碗间工作环境
14.一体式清洗臂，拆卸安装灵活，清洗方便
15.圆角且一体拉伸的深水箱设计，卫生且安全
15.一键式自动排水，操作简单，同时具有自清洁功能
17.配备急停开关、主开关，满足CE认证安全标准要求
18.配备限位开关，防止误操作带来意外机器损19.热回收，排气热量再利用，降低能耗，改善工作环境，含排风扇
19.热回收，排气热量再利用，降低能耗，改善工作环境，含排风扇
</t>
  </si>
  <si>
    <t>单门毛巾消毒柜</t>
  </si>
  <si>
    <t>康宝</t>
  </si>
  <si>
    <t xml:space="preserve">型号：ZTP350Y-1
1.590*540*1662mm
2.外壳材质：不锈钢
3.工作方式：中温
4.门材质：铝合金配玻璃
5.储存空间：单门单室
6.功率：220v-50HZ 300w
7.容积：340L
</t>
  </si>
  <si>
    <t>广东</t>
  </si>
  <si>
    <t xml:space="preserve">型号：DGLG4.1
1.(3000+1100)*300mm
2.采用优质304#不锈钢板
</t>
  </si>
  <si>
    <t xml:space="preserve">型号：DGLG1
1.1000*300mm
2.采用优质304#不锈钢板
</t>
  </si>
  <si>
    <t xml:space="preserve">型号：6218
1.落水开孔尺寸：3＂； 溢流管尺寸：2＂，采用不锈钢材质
</t>
  </si>
  <si>
    <t>活动垃圾桶</t>
  </si>
  <si>
    <t>白云</t>
  </si>
  <si>
    <t xml:space="preserve">型号：AF07503
1.Φ492*735mm
2.容量：75.7L
3.全塑胶结构，配密封桶盖
4. 连底座，带5个万向脚轮
</t>
  </si>
  <si>
    <t>挂墙双星洗手盆</t>
  </si>
  <si>
    <t xml:space="preserve">型号：XSX-2.2
1.900*450*250mm
2.采用优质304#不锈钢板制作,2个感应式混合水龙头，星盆尺寸:350*300*200mm
</t>
  </si>
  <si>
    <t>单星掩门柜</t>
  </si>
  <si>
    <t xml:space="preserve">型号：TC-S-12.76
1.1200*760*850mm
2.台面采用优质304#1.5mm厚不锈钢板；星盆斗采用1.2mm厚不锈钢板；台脚采用Φ51×1.2mm不锈钢圆通，Φ1” ×1.2mm横通配不锈钢可调性子弹脚，配掩门
</t>
  </si>
  <si>
    <t>单门掩门柜</t>
  </si>
  <si>
    <t xml:space="preserve">型号：TC-7.66
1.700*660*810mm
2.采用优质304#不锈钢板，台面用厚1.5mm；柜内层板、侧板、掩门用1.0mm不锈钢；φ38X1.2mm不锈钢通造脚；下加可调式不锈钢子弹脚座。
</t>
  </si>
  <si>
    <t xml:space="preserve">型号：KPC-4000-79-4*2+KPC-3000-39-4*1
1.4800*1100*610mm
2.采用304不锈钢制造，LED照明灯，设计结构简约、净化效果好，安装简便、清洁容易
3.选用优质高效UVC紫外光管
4.维护方便，打开维护门后，紫外灯架可以轻易拉出，进行清洁或维修
5.过滤网及导风板能完全遮挡紫外光，确保紫外光不对工作人员造成伤害
6. 油网可过滤大颗粒的油脂及烟尘，利用光解臭氧去除剩下的烟和油雾，从而保证管道无油烟困扰，风机排放区无浓味
7.配备界面简洁、操作方便的触膜屏控制箱
8.一旦检测到安全隐患，立即绿断UV电源
</t>
  </si>
  <si>
    <t>控制箱(用于AL08)</t>
  </si>
  <si>
    <t>四格卤汁箱</t>
  </si>
  <si>
    <t xml:space="preserve">型号：LZX
1.采用优质304#不锈钢板
</t>
  </si>
  <si>
    <t>嵌入式电磁保温炉</t>
  </si>
  <si>
    <t xml:space="preserve">型号：TWL2.4-E
1.374*302*70mm
2.功 率：2400W
3.面板尺寸：374*302*70mm厚
4.安装开孔尺寸：346*274mm
5.嵌入式安装，适用于火锅及自助餐
6. 不锈钢外壳
7. 触摸感应式控制，LED显示
</t>
  </si>
  <si>
    <t>嵌入式暖汤煲</t>
  </si>
  <si>
    <t>THERMAL PRO</t>
  </si>
  <si>
    <t xml:space="preserve">型号：BM1-290B
1.420*420*440mm
2.直径350mm
</t>
  </si>
  <si>
    <t>双门掩门柜</t>
  </si>
  <si>
    <t xml:space="preserve">型号：TC-9.76
1.900*760*850mm
2.采用优质304#不锈钢板，台面用厚1.5mm；柜内层板、侧板、掩门用1.0mm不锈钢；φ38X1.2mm不锈钢通造脚；下加可调式不锈钢子弹脚座。
</t>
  </si>
  <si>
    <t>负一层餐厅/洗碗间</t>
  </si>
  <si>
    <t xml:space="preserve">型号：MW09-Y15x2
1.550x150x400mm
2.功率:220V/50HZ 0.03KW
3.采用全外露紫外光引诱蝇虫，光照面积大，诱杀率高；
4.适于较宽阔的室内环境使用；
5.采用1.2-1.5mm厚度铝型材构成，铝材表面经电化处理，镀层10-15秒，光滑亮丽；
6.电网与机壳连接处采用耐高压陶瓷座柱绝缘，电网与机壳空间距离30mm以上；
7.灭蝇范围40-50平方米；
8.灯管：白管15W x 2;
</t>
  </si>
  <si>
    <t xml:space="preserve">型号：LDD-S-57.80
1.(3300*1000+1400*800)*870mm
2.台面采用优质304#1.5mm厚不锈钢板；侧板用1.2mm不锈钢；配活动隔渣篮，配星盆尺寸：500*500*250，摇摆水龙头2个及去水掣
</t>
  </si>
  <si>
    <t>双星收污入机台</t>
  </si>
  <si>
    <t xml:space="preserve">型号：DWT-S2-38.8
1.3800**800*870mm
2.台面采用优质304#1.5mm厚不锈钢板；侧板用1.2mm不锈钢；配活动隔渣篮，配星盆尺寸：500*500*250，摇摆水龙头2个及去水掣，
</t>
  </si>
  <si>
    <t xml:space="preserve">型号：TXJ-33
1.3300*520*350mm
2.台面采用优质304#1.5mm厚不锈钢板；侧板用1.2mm不锈钢
</t>
  </si>
  <si>
    <t xml:space="preserve">型号：QXJ-24
1.2400*520*350mm
2.台面采用优质304#1.5mm厚不锈钢板；侧板用1.2mm不锈钢
</t>
  </si>
  <si>
    <t xml:space="preserve">型号：AF07503
1.Φ492*735mm
2.容量：75.7L
3.全塑胶结构
4.配密封桶盖
5.连底座，带5个万向脚轮
</t>
  </si>
  <si>
    <t>牛角罩</t>
  </si>
  <si>
    <t xml:space="preserve">型号：JQZ
1.635*300*1800mm
2.采用优质304#不锈钢板
</t>
  </si>
  <si>
    <t xml:space="preserve">型号：ECO-M210PH/D
1.2202×772×2150mm
2.可容纳洗涤筐尺寸：500×500mm
3.洗涤速度200筐/小时
4.清洗温度：60～62 ℃(可达71℃)
5.喷淋温度：82～90 ℃
6.耗水量：260L/h
7.主洗水箱容量：≥105L
8.主洗区洗臂数量：上4/下3
9.主洗泵功率2.2kW
10.水箱加热功率：12kW(24kW， 过71℃测试)
11.喷淋加热功率：18kW
12.烘干机：5kW
13.电源：380V/50Hz/3N～
14.电子控制面板，单键操作，带报警提示与故障诊断
15.大容量保温清洗缸，清洗水质清洁，水温稳定，清洗效果出色
16. 8字形内凹防堵喷嘴，清洗效率高，清洗死角少
17.双道喷淋，节能、卫生
18.整机双层隔热保温，减少散热，节约能源，改善洗碗间工作环境
19.一体式清洗臂，拆卸安装灵活，清洗方便
20.圆角且一体拉伸的深水箱设计，卫生且安全
21.配备急停开关、主开关，满足CE认证安全标准要求
22.配备限位开关，防止误操作带来意外机器顺损伤
23.烘干机，加快餐具干燥速度，防止细菌繁殖
24.热回收，排气热量再利用，降低能耗，改善工作环境
</t>
  </si>
  <si>
    <t>90℃转角器</t>
  </si>
  <si>
    <t xml:space="preserve">型号：ECO-C90
1.900*900*902mm
2.90度机械转角器
3.输送筐尺寸：500×500mm
</t>
  </si>
  <si>
    <t>滚筒式洁碟台</t>
  </si>
  <si>
    <t xml:space="preserve">型号：WJD19.76
1.1900*760*870mm
2.台面采用优质304#1.5mm厚不锈钢板；台脚采用Φ38×1.2mm不锈钢圆通，配不锈钢可调性子弹脚，台下配2组'U'型路轨供洗涤篮用
</t>
  </si>
  <si>
    <t xml:space="preserve">型号：QXJ-15
1.1520*520*350mm
2.台面采用优质304#1.5mm厚不锈钢板；侧板用1.2mm不锈钢
</t>
  </si>
  <si>
    <t>活动工作台</t>
  </si>
  <si>
    <t xml:space="preserve">型号：MWT-SB-18.76
1.1800*760*850mm
2.材质：采用优质304#不锈钢板，台面用1.5mm不锈钢贴木板；层板为1.0㎜不锈钢板,下配4个活动轮。
</t>
  </si>
  <si>
    <t>挂墙通架</t>
  </si>
  <si>
    <t xml:space="preserve">型号：QTJ-24
1.2400*350*250mm
2.采用优质304#不锈钢板
</t>
  </si>
  <si>
    <t xml:space="preserve">型号：XSX-1.1
1.500*450*250mm
2.采用优质304#不锈钢板制作,1个感应式混合水龙头，星盆尺寸:350*300*200mm
</t>
  </si>
  <si>
    <t>不锈钢排水沟连栅格盖板</t>
  </si>
  <si>
    <t xml:space="preserve">型号：PSGLG6
1.6000*300*300mm
2.采用优质304#不锈钢板
</t>
  </si>
  <si>
    <t>L型不锈钢排水沟连栅格盖板</t>
  </si>
  <si>
    <t xml:space="preserve">型号：PSGLG10.28
1.（3500+3280+3500）*300mm
2.采用优质304#不锈钢板
</t>
  </si>
  <si>
    <t xml:space="preserve">型号：PSGLG2
1.2000*300*300mm
2.采用优质304#不锈钢板
</t>
  </si>
  <si>
    <t xml:space="preserve">型号：PSGLG1.5
1.1500*300*300mm
2.采用优质304#不锈钢板
</t>
  </si>
  <si>
    <t>负一层餐厅/—餐厅自助餐区</t>
  </si>
  <si>
    <t>餐盘柜</t>
  </si>
  <si>
    <t xml:space="preserve">型号：TC-55.7
1.550*700*850mm
2.采用优质304#不锈钢板，台面用厚1.5mm；柜内层板、侧板、趟门用1.0mm不锈钢；门采用双层内封，φ38X1.2mm不锈钢通造脚；下加可调式不锈钢子弹脚座。
</t>
  </si>
  <si>
    <t>托盘通架</t>
  </si>
  <si>
    <t xml:space="preserve">型号：TPJ-68.5
1.6850*250*250mm
2.采用优质304#不锈钢板
</t>
  </si>
  <si>
    <t xml:space="preserve">型号：TPJ-30
1.3000*250*250mm，采用优质304#不锈钢板
</t>
  </si>
  <si>
    <t>负一层餐厅-售卖间</t>
  </si>
  <si>
    <t>工作台柜</t>
  </si>
  <si>
    <t xml:space="preserve">型号：TC-7.7
1.700*700*850mm
2.采用优质304#不锈钢板，台面用厚1.5mm；柜内层板、侧板、趟门用1.0mm不锈钢；φ38X1.2mm不锈钢通造脚；下加可调式不锈钢子弹脚座，配去水槽。
</t>
  </si>
  <si>
    <t xml:space="preserve">型号：TC-18.70
1.1800*700*850mm
2.采用优质304#不锈钢板，台面用厚1.5mm；柜内层板、侧板、趟门用1.0mm不锈钢；φ38X1.2mm不锈钢通造脚；下加可调式不锈钢子弹脚座，配去水槽。
</t>
  </si>
  <si>
    <t xml:space="preserve">型号：TC-12.70
1.1200*700*850mm
2.台面采用优质304#1.5mm厚不锈钢板；星盆斗采用1.2mm厚不锈钢板；台脚采用Φ51×1.2mm不锈钢圆通，Φ1” ×1.2mm横通配不锈钢可调性子弹脚，配掩门。
</t>
  </si>
  <si>
    <t>掩门单星盆柜</t>
  </si>
  <si>
    <t xml:space="preserve">型号：TC-S-75.7
1.750*700*850mm
2.台面采用优质304#不锈钢厚1.5mm；柜内侧板、掩门用1.0mm不锈钢；φ38X1.2mm不锈钢通造脚；下加可调式不锈钢子弹脚座。
</t>
  </si>
  <si>
    <t xml:space="preserve">型号：LB-001
1.摇臂：254 mm，采用不锈钢材质
</t>
  </si>
  <si>
    <t>（二）、厨房杂件</t>
  </si>
  <si>
    <t>（三）、抽排系统</t>
  </si>
  <si>
    <t>二层</t>
  </si>
  <si>
    <t>27"抽风柜</t>
  </si>
  <si>
    <t>格利达</t>
  </si>
  <si>
    <t>型号：GLD-SX-27"*15KW
1.1430*2240*1390mm
2.抽风量：30875m3/h
3.电量:15KW/380V
4.标准型,材料：外壳镀锌板,电机下置。
5. 压力：690Pa</t>
  </si>
  <si>
    <t>风柜电机</t>
  </si>
  <si>
    <t>环球</t>
  </si>
  <si>
    <t>型号：27"*15KW
1.电量:15KW/380V</t>
  </si>
  <si>
    <t>南京</t>
  </si>
  <si>
    <t>离心风柜消声器</t>
  </si>
  <si>
    <t>型号：XSX-27"
1.990*900*1400mm
2.外层为铁板喷涂，板材厚1.5mm，内用0.7mm镀锌孔板，消声棉。</t>
  </si>
  <si>
    <t>风柜防震架</t>
  </si>
  <si>
    <t>型号：JZJ-27"
1.采用槽钢制作</t>
  </si>
  <si>
    <t>星三角降压启动控制箱</t>
  </si>
  <si>
    <t>型号：DKX-27"
1.电量:15KW/380V</t>
  </si>
  <si>
    <t>静电油烟静化器</t>
  </si>
  <si>
    <t>创新亿品</t>
  </si>
  <si>
    <t>型号：CXYP-30A
1.1440*1535*1500mm
2.净化处理风量：30875m3/h
3.产品为双区式铝合金电场:304不锈钢电离器，铝合金集尘单元，油烟净化效率97%，异味去除率60%</t>
  </si>
  <si>
    <t>湖南</t>
  </si>
  <si>
    <t>静电油烟静化器支架</t>
  </si>
  <si>
    <t>型号：JHZJ-30A
1.5OX50角铁</t>
  </si>
  <si>
    <t>防火阀</t>
  </si>
  <si>
    <t>型号：FH9.7
1.900*700mm
2.采用不锈钢板制作</t>
  </si>
  <si>
    <t>止回阀</t>
  </si>
  <si>
    <t>型号：ZH9.7
1.900*700mm
2.采用不锈钢板制作</t>
  </si>
  <si>
    <t>不锈钢抽风管（室内部分）</t>
  </si>
  <si>
    <t>型号：CFG6.5
1.600*500mm
2.用料：采用1.2mm厚不锈钢板</t>
  </si>
  <si>
    <t>米</t>
  </si>
  <si>
    <t>型号：CFG9.7
1.900*700mm
2.用料：采用1.2mm厚不锈钢板</t>
  </si>
  <si>
    <t>型号：CFG8.7
1.800*700mm
2.用料：采用1.2mm厚不锈钢板</t>
  </si>
  <si>
    <t>型号：CFG7.6
1.700*600mm
2.用料：采用1.2mm厚不锈钢板</t>
  </si>
  <si>
    <t>型号：CFG5.6
1.500*600mm
2.用料：采用1.2mm厚不锈钢板</t>
  </si>
  <si>
    <t>型号：CFG7.5
1.700*500mm
2.用料：采用1.2mm厚不锈钢板</t>
  </si>
  <si>
    <t>型号：CFG4.3
1.400*300mm
2.用料：采用1.2mm厚不锈钢板</t>
  </si>
  <si>
    <t>型号：CFG8.6
1.800*600mm
2.用料：采用1.2mm厚不锈钢板</t>
  </si>
  <si>
    <t>型号：CFG12.9
1.1200*900mm
2.用料：采用1.2mm厚不锈钢板</t>
  </si>
  <si>
    <t>型号：CFG17.10
1.1700*1000mm
2.用料：采用1.2mm厚不锈钢板</t>
  </si>
  <si>
    <t>型号：CFG5.4
1.500*400mm
2.用料：采用1.2mm厚不锈钢板</t>
  </si>
  <si>
    <t>型号：FH5.4
1.500*400mm
2.采用不锈钢板制作</t>
  </si>
  <si>
    <t>风管保温棉</t>
  </si>
  <si>
    <t>型号：BWM
1.厚度25mm</t>
  </si>
  <si>
    <r>
      <rPr>
        <sz val="11"/>
        <color rgb="FF000000"/>
        <rFont val="宋体"/>
        <charset val="134"/>
      </rPr>
      <t>m</t>
    </r>
    <r>
      <rPr>
        <vertAlign val="superscript"/>
        <sz val="11"/>
        <color rgb="FF000000"/>
        <rFont val="宋体"/>
        <charset val="134"/>
      </rPr>
      <t>2</t>
    </r>
  </si>
  <si>
    <t>（四）、送鲜风系统</t>
  </si>
  <si>
    <t>鲜风风管（室内部分）</t>
  </si>
  <si>
    <t>型号：XFG5.4
1.500*400mm
2.用料：采用1.2mm厚不锈钢板</t>
  </si>
  <si>
    <t>型号：XFG6.5
1.600*500mm
2.用料：采用1.2mm厚不锈钢板</t>
  </si>
  <si>
    <t>型号：XFG8.6
1.800*600mm
2.用料：采用1.2mm厚不锈钢板</t>
  </si>
  <si>
    <t>型号：XFG10.10
1.1000*1000mm
2.用料：采用1.2mm厚不锈钢板</t>
  </si>
  <si>
    <t>型号：XFG5.3
1.500*300mm
2.用料：采用1.2mm厚不锈钢板</t>
  </si>
  <si>
    <t>型号：XFG6.4
1.600*400mm
2.用料：采用1.2mm厚不锈钢板</t>
  </si>
  <si>
    <t>型号：XFG7.6
1.700*600mm
2.用料：采用1.2mm厚不锈钢板</t>
  </si>
  <si>
    <t>型号：XFG10.8
1.1000*800mm
2.用料：采用1.2mm厚不锈钢板</t>
  </si>
  <si>
    <t>型号：XFG4.3
1.400*300mm
2.用料：采用1.2mm厚不锈钢板</t>
  </si>
  <si>
    <t>型号：XFG12.10
1.1200*1000mm
2.用料：采用1.2mm厚不锈钢板</t>
  </si>
  <si>
    <t>三、监控系统</t>
  </si>
  <si>
    <t>货物报价合计：</t>
  </si>
  <si>
    <t>安装调试：</t>
  </si>
  <si>
    <t>包含在投标报价中</t>
  </si>
  <si>
    <t>运输费用：</t>
  </si>
  <si>
    <t>税金：</t>
  </si>
  <si>
    <t>投标总价：</t>
  </si>
  <si>
    <t>投标总价人民币壹仟零贰拾捌万伍仟元整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</si>
</sst>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  <scheme val="minor"/>
    </font>
    <font>
      <sz val="10.5"/>
      <name val="宋体"/>
      <charset val="134"/>
    </font>
    <font>
      <sz val="16"/>
      <color theme="1"/>
      <name val="黑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262626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right" vertical="center" wrapText="1"/>
    </xf>
    <xf numFmtId="176" fontId="10" fillId="2" borderId="1" xfId="0" applyNumberFormat="1" applyFont="1" applyFill="1" applyBorder="1" applyAlignment="1">
      <alignment horizontal="right" vertical="center" wrapText="1"/>
    </xf>
    <xf numFmtId="176" fontId="9" fillId="2" borderId="1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K248"/>
  <sheetViews>
    <sheetView tabSelected="1" view="pageBreakPreview" zoomScale="85" zoomScaleNormal="70" zoomScaleSheetLayoutView="85" workbookViewId="0">
      <pane ySplit="4" topLeftCell="A20" activePane="bottomLeft" state="frozen"/>
      <selection/>
      <selection pane="bottomLeft" activeCell="F17" sqref="F17"/>
    </sheetView>
  </sheetViews>
  <sheetFormatPr defaultColWidth="7.875" defaultRowHeight="13.5"/>
  <cols>
    <col min="1" max="1" width="3.625" customWidth="1"/>
    <col min="2" max="3" width="7.625" style="5" customWidth="1"/>
    <col min="4" max="4" width="14.625" style="5" customWidth="1"/>
    <col min="5" max="5" width="10.25" style="6" customWidth="1"/>
    <col min="6" max="6" width="46.375" style="7" customWidth="1"/>
    <col min="7" max="7" width="7.625" style="6" customWidth="1"/>
    <col min="8" max="9" width="7.625" style="5" customWidth="1"/>
    <col min="10" max="10" width="12.875" style="8" customWidth="1"/>
    <col min="11" max="11" width="13.75" style="8" customWidth="1"/>
    <col min="12" max="16359" width="8" style="5"/>
    <col min="16360" max="16384" width="7.875" style="5"/>
  </cols>
  <sheetData>
    <row r="1" ht="20.25" spans="2:2">
      <c r="B1" s="9" t="s">
        <v>0</v>
      </c>
    </row>
    <row r="2" s="1" customFormat="1" ht="35.25" customHeight="1" spans="2:11"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18.75" customHeight="1" spans="2:11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23" t="s">
        <v>10</v>
      </c>
      <c r="K3" s="23"/>
    </row>
    <row r="4" s="3" customFormat="1" ht="18.75" customHeight="1" spans="2:11">
      <c r="B4" s="11"/>
      <c r="C4" s="11"/>
      <c r="D4" s="11"/>
      <c r="E4" s="11"/>
      <c r="F4" s="11"/>
      <c r="G4" s="11"/>
      <c r="H4" s="11"/>
      <c r="I4" s="11"/>
      <c r="J4" s="24" t="s">
        <v>11</v>
      </c>
      <c r="K4" s="24" t="s">
        <v>12</v>
      </c>
    </row>
    <row r="5" s="4" customFormat="1" ht="24.95" customHeight="1" spans="2:11">
      <c r="B5" s="12" t="s">
        <v>13</v>
      </c>
      <c r="C5" s="13"/>
      <c r="D5" s="13"/>
      <c r="E5" s="14"/>
      <c r="F5" s="15"/>
      <c r="G5" s="11"/>
      <c r="H5" s="16"/>
      <c r="I5" s="17"/>
      <c r="J5" s="25"/>
      <c r="K5" s="25"/>
    </row>
    <row r="6" s="4" customFormat="1" ht="54" spans="2:11">
      <c r="B6" s="16">
        <v>10</v>
      </c>
      <c r="C6" s="17"/>
      <c r="D6" s="18" t="s">
        <v>14</v>
      </c>
      <c r="E6" s="19" t="s">
        <v>15</v>
      </c>
      <c r="F6" s="20" t="s">
        <v>16</v>
      </c>
      <c r="G6" s="19" t="s">
        <v>17</v>
      </c>
      <c r="H6" s="16">
        <v>1</v>
      </c>
      <c r="I6" s="16" t="s">
        <v>18</v>
      </c>
      <c r="J6" s="26">
        <v>2000</v>
      </c>
      <c r="K6" s="27">
        <f>J6*H6</f>
        <v>2000</v>
      </c>
    </row>
    <row r="7" s="4" customFormat="1" ht="54" spans="2:11">
      <c r="B7" s="16">
        <v>12</v>
      </c>
      <c r="C7" s="17"/>
      <c r="D7" s="18" t="s">
        <v>19</v>
      </c>
      <c r="E7" s="19" t="s">
        <v>15</v>
      </c>
      <c r="F7" s="20" t="s">
        <v>20</v>
      </c>
      <c r="G7" s="19" t="s">
        <v>17</v>
      </c>
      <c r="H7" s="16">
        <v>1</v>
      </c>
      <c r="I7" s="16" t="s">
        <v>18</v>
      </c>
      <c r="J7" s="26">
        <v>1800</v>
      </c>
      <c r="K7" s="27">
        <f>J7*H7</f>
        <v>1800</v>
      </c>
    </row>
    <row r="8" s="4" customFormat="1" ht="54" spans="2:11">
      <c r="B8" s="16">
        <v>18</v>
      </c>
      <c r="C8" s="17"/>
      <c r="D8" s="18" t="s">
        <v>19</v>
      </c>
      <c r="E8" s="19" t="s">
        <v>15</v>
      </c>
      <c r="F8" s="20" t="s">
        <v>21</v>
      </c>
      <c r="G8" s="19" t="s">
        <v>17</v>
      </c>
      <c r="H8" s="16">
        <v>1</v>
      </c>
      <c r="I8" s="16" t="s">
        <v>18</v>
      </c>
      <c r="J8" s="26">
        <v>5400</v>
      </c>
      <c r="K8" s="27">
        <f>J8*H8</f>
        <v>5400</v>
      </c>
    </row>
    <row r="9" s="4" customFormat="1" ht="24.95" customHeight="1" spans="2:11">
      <c r="B9" s="12" t="s">
        <v>22</v>
      </c>
      <c r="C9" s="13"/>
      <c r="D9" s="13"/>
      <c r="E9" s="14"/>
      <c r="F9" s="20"/>
      <c r="G9" s="19"/>
      <c r="H9" s="16"/>
      <c r="I9" s="16"/>
      <c r="J9" s="26"/>
      <c r="K9" s="27"/>
    </row>
    <row r="10" s="4" customFormat="1" ht="94.5" spans="2:11">
      <c r="B10" s="16">
        <v>20</v>
      </c>
      <c r="C10" s="17"/>
      <c r="D10" s="21" t="s">
        <v>23</v>
      </c>
      <c r="E10" s="19" t="s">
        <v>15</v>
      </c>
      <c r="F10" s="20" t="s">
        <v>24</v>
      </c>
      <c r="G10" s="19" t="s">
        <v>17</v>
      </c>
      <c r="H10" s="22">
        <v>1</v>
      </c>
      <c r="I10" s="22" t="s">
        <v>25</v>
      </c>
      <c r="J10" s="26">
        <v>6500</v>
      </c>
      <c r="K10" s="27">
        <f t="shared" ref="K10:K15" si="0">J10*H10</f>
        <v>6500</v>
      </c>
    </row>
    <row r="11" s="4" customFormat="1" ht="40.5" spans="2:11">
      <c r="B11" s="16">
        <v>21</v>
      </c>
      <c r="C11" s="17"/>
      <c r="D11" s="21" t="s">
        <v>26</v>
      </c>
      <c r="E11" s="19" t="s">
        <v>27</v>
      </c>
      <c r="F11" s="20" t="s">
        <v>28</v>
      </c>
      <c r="G11" s="19" t="s">
        <v>29</v>
      </c>
      <c r="H11" s="22">
        <v>3</v>
      </c>
      <c r="I11" s="22" t="s">
        <v>30</v>
      </c>
      <c r="J11" s="26">
        <v>426</v>
      </c>
      <c r="K11" s="27">
        <f t="shared" si="0"/>
        <v>1278</v>
      </c>
    </row>
    <row r="12" s="4" customFormat="1" ht="40.5" spans="2:11">
      <c r="B12" s="16">
        <v>22</v>
      </c>
      <c r="C12" s="17"/>
      <c r="D12" s="21" t="s">
        <v>31</v>
      </c>
      <c r="E12" s="19" t="s">
        <v>32</v>
      </c>
      <c r="F12" s="20" t="s">
        <v>33</v>
      </c>
      <c r="G12" s="19" t="s">
        <v>29</v>
      </c>
      <c r="H12" s="22">
        <v>3</v>
      </c>
      <c r="I12" s="22" t="s">
        <v>30</v>
      </c>
      <c r="J12" s="26">
        <v>480</v>
      </c>
      <c r="K12" s="27">
        <f t="shared" si="0"/>
        <v>1440</v>
      </c>
    </row>
    <row r="13" s="4" customFormat="1" ht="54" spans="2:11">
      <c r="B13" s="16">
        <v>30</v>
      </c>
      <c r="C13" s="17"/>
      <c r="D13" s="21" t="s">
        <v>34</v>
      </c>
      <c r="E13" s="19" t="s">
        <v>15</v>
      </c>
      <c r="F13" s="20" t="s">
        <v>35</v>
      </c>
      <c r="G13" s="19" t="s">
        <v>17</v>
      </c>
      <c r="H13" s="22">
        <v>1</v>
      </c>
      <c r="I13" s="22" t="s">
        <v>25</v>
      </c>
      <c r="J13" s="26">
        <v>4613</v>
      </c>
      <c r="K13" s="27">
        <f t="shared" si="0"/>
        <v>4613</v>
      </c>
    </row>
    <row r="14" s="4" customFormat="1" ht="40.5" spans="2:11">
      <c r="B14" s="16">
        <v>31</v>
      </c>
      <c r="C14" s="17"/>
      <c r="D14" s="21" t="s">
        <v>19</v>
      </c>
      <c r="E14" s="19" t="s">
        <v>15</v>
      </c>
      <c r="F14" s="20" t="s">
        <v>36</v>
      </c>
      <c r="G14" s="19" t="s">
        <v>17</v>
      </c>
      <c r="H14" s="22">
        <v>1</v>
      </c>
      <c r="I14" s="22" t="s">
        <v>18</v>
      </c>
      <c r="J14" s="26">
        <v>3000</v>
      </c>
      <c r="K14" s="27">
        <f t="shared" si="0"/>
        <v>3000</v>
      </c>
    </row>
    <row r="15" s="4" customFormat="1" ht="40.5" spans="2:11">
      <c r="B15" s="16">
        <v>32</v>
      </c>
      <c r="C15" s="17"/>
      <c r="D15" s="21" t="s">
        <v>19</v>
      </c>
      <c r="E15" s="19" t="s">
        <v>15</v>
      </c>
      <c r="F15" s="20" t="s">
        <v>37</v>
      </c>
      <c r="G15" s="19" t="s">
        <v>17</v>
      </c>
      <c r="H15" s="22">
        <v>1</v>
      </c>
      <c r="I15" s="22" t="s">
        <v>18</v>
      </c>
      <c r="J15" s="26">
        <v>2250</v>
      </c>
      <c r="K15" s="27">
        <f t="shared" si="0"/>
        <v>2250</v>
      </c>
    </row>
    <row r="16" s="4" customFormat="1" ht="24.95" customHeight="1" spans="2:11">
      <c r="B16" s="12" t="s">
        <v>38</v>
      </c>
      <c r="C16" s="13"/>
      <c r="D16" s="13"/>
      <c r="E16" s="14"/>
      <c r="F16" s="20"/>
      <c r="G16" s="19"/>
      <c r="H16" s="16"/>
      <c r="I16" s="16"/>
      <c r="J16" s="26"/>
      <c r="K16" s="27"/>
    </row>
    <row r="17" s="4" customFormat="1" ht="81" spans="2:11">
      <c r="B17" s="16">
        <v>42</v>
      </c>
      <c r="C17" s="17" t="s">
        <v>38</v>
      </c>
      <c r="D17" s="18" t="s">
        <v>39</v>
      </c>
      <c r="E17" s="19" t="s">
        <v>40</v>
      </c>
      <c r="F17" s="20" t="s">
        <v>41</v>
      </c>
      <c r="G17" s="19" t="s">
        <v>29</v>
      </c>
      <c r="H17" s="16">
        <v>5</v>
      </c>
      <c r="I17" s="16" t="s">
        <v>25</v>
      </c>
      <c r="J17" s="26">
        <v>781</v>
      </c>
      <c r="K17" s="27">
        <f>J17*H17</f>
        <v>3905</v>
      </c>
    </row>
    <row r="18" s="4" customFormat="1" ht="81" spans="2:11">
      <c r="B18" s="16">
        <v>43</v>
      </c>
      <c r="C18" s="17"/>
      <c r="D18" s="18" t="s">
        <v>42</v>
      </c>
      <c r="E18" s="19" t="s">
        <v>15</v>
      </c>
      <c r="F18" s="20" t="s">
        <v>43</v>
      </c>
      <c r="G18" s="19" t="s">
        <v>17</v>
      </c>
      <c r="H18" s="16">
        <v>11</v>
      </c>
      <c r="I18" s="16" t="s">
        <v>25</v>
      </c>
      <c r="J18" s="26">
        <v>3875</v>
      </c>
      <c r="K18" s="27">
        <f>J18*H18</f>
        <v>42625</v>
      </c>
    </row>
    <row r="19" s="4" customFormat="1" ht="24.95" customHeight="1" spans="2:11">
      <c r="B19" s="12" t="s">
        <v>44</v>
      </c>
      <c r="C19" s="13"/>
      <c r="D19" s="13"/>
      <c r="E19" s="14"/>
      <c r="F19" s="20"/>
      <c r="G19" s="19"/>
      <c r="H19" s="16"/>
      <c r="I19" s="16"/>
      <c r="J19" s="26"/>
      <c r="K19" s="27"/>
    </row>
    <row r="20" s="4" customFormat="1" ht="310.5" spans="2:11">
      <c r="B20" s="16">
        <v>47</v>
      </c>
      <c r="C20" s="13"/>
      <c r="D20" s="21" t="s">
        <v>45</v>
      </c>
      <c r="E20" s="19" t="s">
        <v>46</v>
      </c>
      <c r="F20" s="20" t="s">
        <v>47</v>
      </c>
      <c r="G20" s="19" t="s">
        <v>17</v>
      </c>
      <c r="H20" s="16">
        <v>1</v>
      </c>
      <c r="I20" s="16" t="s">
        <v>48</v>
      </c>
      <c r="J20" s="26">
        <v>93579</v>
      </c>
      <c r="K20" s="27">
        <f t="shared" ref="K20:K53" si="1">J20*H20</f>
        <v>93579</v>
      </c>
    </row>
    <row r="21" s="4" customFormat="1" ht="310.5" spans="2:11">
      <c r="B21" s="16">
        <v>50</v>
      </c>
      <c r="C21" s="13"/>
      <c r="D21" s="21" t="s">
        <v>49</v>
      </c>
      <c r="E21" s="19" t="s">
        <v>46</v>
      </c>
      <c r="F21" s="20" t="s">
        <v>50</v>
      </c>
      <c r="G21" s="19" t="s">
        <v>17</v>
      </c>
      <c r="H21" s="22">
        <v>1</v>
      </c>
      <c r="I21" s="22" t="s">
        <v>48</v>
      </c>
      <c r="J21" s="26">
        <v>81109</v>
      </c>
      <c r="K21" s="27">
        <f t="shared" si="1"/>
        <v>81109</v>
      </c>
    </row>
    <row r="22" s="4" customFormat="1" ht="81" spans="2:11">
      <c r="B22" s="16">
        <v>53</v>
      </c>
      <c r="C22" s="17"/>
      <c r="D22" s="18" t="s">
        <v>42</v>
      </c>
      <c r="E22" s="19" t="s">
        <v>15</v>
      </c>
      <c r="F22" s="20" t="s">
        <v>43</v>
      </c>
      <c r="G22" s="19" t="s">
        <v>17</v>
      </c>
      <c r="H22" s="16">
        <v>9</v>
      </c>
      <c r="I22" s="16" t="s">
        <v>25</v>
      </c>
      <c r="J22" s="26">
        <v>3875</v>
      </c>
      <c r="K22" s="27">
        <f t="shared" si="1"/>
        <v>34875</v>
      </c>
    </row>
    <row r="23" s="4" customFormat="1" ht="81" spans="2:11">
      <c r="B23" s="16">
        <v>54</v>
      </c>
      <c r="C23" s="17"/>
      <c r="D23" s="18" t="s">
        <v>42</v>
      </c>
      <c r="E23" s="19" t="s">
        <v>15</v>
      </c>
      <c r="F23" s="20" t="s">
        <v>51</v>
      </c>
      <c r="G23" s="19" t="s">
        <v>17</v>
      </c>
      <c r="H23" s="16">
        <v>4</v>
      </c>
      <c r="I23" s="16" t="s">
        <v>25</v>
      </c>
      <c r="J23" s="26">
        <v>3125</v>
      </c>
      <c r="K23" s="27">
        <f t="shared" si="1"/>
        <v>12500</v>
      </c>
    </row>
    <row r="24" s="4" customFormat="1" ht="94.5" spans="2:11">
      <c r="B24" s="16">
        <v>55</v>
      </c>
      <c r="C24" s="17"/>
      <c r="D24" s="18" t="s">
        <v>52</v>
      </c>
      <c r="E24" s="19" t="s">
        <v>15</v>
      </c>
      <c r="F24" s="20" t="s">
        <v>53</v>
      </c>
      <c r="G24" s="19" t="s">
        <v>17</v>
      </c>
      <c r="H24" s="16">
        <v>3</v>
      </c>
      <c r="I24" s="16" t="s">
        <v>25</v>
      </c>
      <c r="J24" s="26">
        <v>4500</v>
      </c>
      <c r="K24" s="27">
        <f t="shared" si="1"/>
        <v>13500</v>
      </c>
    </row>
    <row r="25" s="4" customFormat="1" ht="54" spans="2:11">
      <c r="B25" s="16">
        <v>56</v>
      </c>
      <c r="C25" s="17"/>
      <c r="D25" s="21" t="s">
        <v>54</v>
      </c>
      <c r="E25" s="19" t="s">
        <v>40</v>
      </c>
      <c r="F25" s="20" t="s">
        <v>55</v>
      </c>
      <c r="G25" s="19" t="s">
        <v>29</v>
      </c>
      <c r="H25" s="16">
        <v>1</v>
      </c>
      <c r="I25" s="22" t="s">
        <v>25</v>
      </c>
      <c r="J25" s="26">
        <v>6600</v>
      </c>
      <c r="K25" s="27">
        <f t="shared" si="1"/>
        <v>6600</v>
      </c>
    </row>
    <row r="26" s="4" customFormat="1" ht="67.5" spans="2:11">
      <c r="B26" s="16">
        <v>57</v>
      </c>
      <c r="C26" s="17"/>
      <c r="D26" s="21" t="s">
        <v>56</v>
      </c>
      <c r="E26" s="19" t="s">
        <v>15</v>
      </c>
      <c r="F26" s="20" t="s">
        <v>57</v>
      </c>
      <c r="G26" s="19" t="s">
        <v>17</v>
      </c>
      <c r="H26" s="16">
        <v>1</v>
      </c>
      <c r="I26" s="22" t="s">
        <v>25</v>
      </c>
      <c r="J26" s="26">
        <v>2375</v>
      </c>
      <c r="K26" s="27">
        <f t="shared" si="1"/>
        <v>2375</v>
      </c>
    </row>
    <row r="27" s="4" customFormat="1" ht="67.5" spans="2:11">
      <c r="B27" s="16">
        <v>58</v>
      </c>
      <c r="C27" s="17"/>
      <c r="D27" s="21" t="s">
        <v>58</v>
      </c>
      <c r="E27" s="19" t="s">
        <v>32</v>
      </c>
      <c r="F27" s="20" t="s">
        <v>59</v>
      </c>
      <c r="G27" s="19" t="s">
        <v>29</v>
      </c>
      <c r="H27" s="16">
        <v>1</v>
      </c>
      <c r="I27" s="22" t="s">
        <v>30</v>
      </c>
      <c r="J27" s="26">
        <v>484</v>
      </c>
      <c r="K27" s="27">
        <f t="shared" si="1"/>
        <v>484</v>
      </c>
    </row>
    <row r="28" s="4" customFormat="1" ht="67.5" spans="2:11">
      <c r="B28" s="16">
        <v>63</v>
      </c>
      <c r="C28" s="17"/>
      <c r="D28" s="18" t="s">
        <v>34</v>
      </c>
      <c r="E28" s="19" t="s">
        <v>15</v>
      </c>
      <c r="F28" s="20" t="s">
        <v>60</v>
      </c>
      <c r="G28" s="19" t="s">
        <v>17</v>
      </c>
      <c r="H28" s="16">
        <v>1</v>
      </c>
      <c r="I28" s="16" t="s">
        <v>25</v>
      </c>
      <c r="J28" s="26">
        <v>12300</v>
      </c>
      <c r="K28" s="27">
        <f t="shared" si="1"/>
        <v>12300</v>
      </c>
    </row>
    <row r="29" s="4" customFormat="1" ht="81" spans="2:11">
      <c r="B29" s="16">
        <v>64</v>
      </c>
      <c r="C29" s="17"/>
      <c r="D29" s="18" t="s">
        <v>61</v>
      </c>
      <c r="E29" s="19" t="s">
        <v>15</v>
      </c>
      <c r="F29" s="20" t="s">
        <v>62</v>
      </c>
      <c r="G29" s="19" t="s">
        <v>17</v>
      </c>
      <c r="H29" s="16">
        <v>3</v>
      </c>
      <c r="I29" s="16" t="s">
        <v>25</v>
      </c>
      <c r="J29" s="26">
        <v>4200</v>
      </c>
      <c r="K29" s="27">
        <f t="shared" si="1"/>
        <v>12600</v>
      </c>
    </row>
    <row r="30" s="4" customFormat="1" ht="108" spans="2:11">
      <c r="B30" s="16">
        <v>71</v>
      </c>
      <c r="C30" s="17"/>
      <c r="D30" s="18" t="s">
        <v>63</v>
      </c>
      <c r="E30" s="19" t="s">
        <v>15</v>
      </c>
      <c r="F30" s="20" t="s">
        <v>64</v>
      </c>
      <c r="G30" s="19" t="s">
        <v>17</v>
      </c>
      <c r="H30" s="16">
        <v>2</v>
      </c>
      <c r="I30" s="16" t="s">
        <v>25</v>
      </c>
      <c r="J30" s="26">
        <v>4375</v>
      </c>
      <c r="K30" s="27">
        <f t="shared" si="1"/>
        <v>8750</v>
      </c>
    </row>
    <row r="31" s="4" customFormat="1" ht="54" spans="2:11">
      <c r="B31" s="16">
        <v>72</v>
      </c>
      <c r="C31" s="17"/>
      <c r="D31" s="21" t="s">
        <v>26</v>
      </c>
      <c r="E31" s="19" t="s">
        <v>27</v>
      </c>
      <c r="F31" s="20" t="s">
        <v>65</v>
      </c>
      <c r="G31" s="19" t="s">
        <v>29</v>
      </c>
      <c r="H31" s="22">
        <v>2</v>
      </c>
      <c r="I31" s="22" t="s">
        <v>30</v>
      </c>
      <c r="J31" s="26">
        <v>426</v>
      </c>
      <c r="K31" s="27">
        <f t="shared" si="1"/>
        <v>852</v>
      </c>
    </row>
    <row r="32" s="4" customFormat="1" ht="54" spans="2:11">
      <c r="B32" s="16">
        <v>73</v>
      </c>
      <c r="C32" s="17"/>
      <c r="D32" s="21" t="s">
        <v>31</v>
      </c>
      <c r="E32" s="19" t="s">
        <v>32</v>
      </c>
      <c r="F32" s="20" t="s">
        <v>66</v>
      </c>
      <c r="G32" s="19" t="s">
        <v>29</v>
      </c>
      <c r="H32" s="22">
        <v>2</v>
      </c>
      <c r="I32" s="22" t="s">
        <v>30</v>
      </c>
      <c r="J32" s="26">
        <v>480</v>
      </c>
      <c r="K32" s="27">
        <f t="shared" si="1"/>
        <v>960</v>
      </c>
    </row>
    <row r="33" s="4" customFormat="1" ht="94.5" spans="2:11">
      <c r="B33" s="16">
        <v>75</v>
      </c>
      <c r="C33" s="17"/>
      <c r="D33" s="21" t="s">
        <v>67</v>
      </c>
      <c r="E33" s="19" t="s">
        <v>15</v>
      </c>
      <c r="F33" s="20" t="s">
        <v>68</v>
      </c>
      <c r="G33" s="19" t="s">
        <v>17</v>
      </c>
      <c r="H33" s="16">
        <v>4</v>
      </c>
      <c r="I33" s="16" t="s">
        <v>25</v>
      </c>
      <c r="J33" s="26">
        <v>4500</v>
      </c>
      <c r="K33" s="27">
        <f t="shared" si="1"/>
        <v>18000</v>
      </c>
    </row>
    <row r="34" s="4" customFormat="1" ht="67.5" spans="2:11">
      <c r="B34" s="16">
        <v>78</v>
      </c>
      <c r="C34" s="17"/>
      <c r="D34" s="18" t="s">
        <v>34</v>
      </c>
      <c r="E34" s="19" t="s">
        <v>15</v>
      </c>
      <c r="F34" s="20" t="s">
        <v>69</v>
      </c>
      <c r="G34" s="19" t="s">
        <v>17</v>
      </c>
      <c r="H34" s="16">
        <v>1</v>
      </c>
      <c r="I34" s="16" t="s">
        <v>25</v>
      </c>
      <c r="J34" s="26">
        <v>16810</v>
      </c>
      <c r="K34" s="27">
        <f t="shared" si="1"/>
        <v>16810</v>
      </c>
    </row>
    <row r="35" s="4" customFormat="1" ht="81" spans="2:11">
      <c r="B35" s="16">
        <v>79</v>
      </c>
      <c r="C35" s="17"/>
      <c r="D35" s="18" t="s">
        <v>70</v>
      </c>
      <c r="E35" s="19" t="s">
        <v>15</v>
      </c>
      <c r="F35" s="20" t="s">
        <v>71</v>
      </c>
      <c r="G35" s="19" t="s">
        <v>17</v>
      </c>
      <c r="H35" s="16">
        <v>3</v>
      </c>
      <c r="I35" s="16" t="s">
        <v>25</v>
      </c>
      <c r="J35" s="26">
        <v>4250</v>
      </c>
      <c r="K35" s="27">
        <f t="shared" si="1"/>
        <v>12750</v>
      </c>
    </row>
    <row r="36" s="4" customFormat="1" ht="81" spans="2:11">
      <c r="B36" s="16">
        <v>80</v>
      </c>
      <c r="C36" s="17"/>
      <c r="D36" s="18" t="s">
        <v>42</v>
      </c>
      <c r="E36" s="19" t="s">
        <v>15</v>
      </c>
      <c r="F36" s="20" t="s">
        <v>43</v>
      </c>
      <c r="G36" s="19" t="s">
        <v>17</v>
      </c>
      <c r="H36" s="16">
        <v>3</v>
      </c>
      <c r="I36" s="16" t="s">
        <v>25</v>
      </c>
      <c r="J36" s="26">
        <v>3875</v>
      </c>
      <c r="K36" s="27">
        <f t="shared" si="1"/>
        <v>11625</v>
      </c>
    </row>
    <row r="37" s="4" customFormat="1" ht="94.5" spans="2:11">
      <c r="B37" s="16">
        <v>83</v>
      </c>
      <c r="C37" s="17"/>
      <c r="D37" s="18" t="s">
        <v>72</v>
      </c>
      <c r="E37" s="19" t="s">
        <v>15</v>
      </c>
      <c r="F37" s="20" t="s">
        <v>73</v>
      </c>
      <c r="G37" s="19" t="s">
        <v>17</v>
      </c>
      <c r="H37" s="16">
        <v>2</v>
      </c>
      <c r="I37" s="16" t="s">
        <v>25</v>
      </c>
      <c r="J37" s="26">
        <v>5500</v>
      </c>
      <c r="K37" s="27">
        <f t="shared" si="1"/>
        <v>11000</v>
      </c>
    </row>
    <row r="38" s="4" customFormat="1" ht="40.5" spans="2:11">
      <c r="B38" s="16">
        <v>86</v>
      </c>
      <c r="C38" s="17"/>
      <c r="D38" s="18" t="s">
        <v>74</v>
      </c>
      <c r="E38" s="19" t="s">
        <v>40</v>
      </c>
      <c r="F38" s="20" t="s">
        <v>75</v>
      </c>
      <c r="G38" s="19" t="s">
        <v>29</v>
      </c>
      <c r="H38" s="16">
        <v>1</v>
      </c>
      <c r="I38" s="16" t="s">
        <v>25</v>
      </c>
      <c r="J38" s="26">
        <v>1300</v>
      </c>
      <c r="K38" s="27">
        <f t="shared" si="1"/>
        <v>1300</v>
      </c>
    </row>
    <row r="39" s="4" customFormat="1" ht="40.5" spans="2:11">
      <c r="B39" s="16">
        <v>91</v>
      </c>
      <c r="C39" s="17"/>
      <c r="D39" s="21" t="s">
        <v>76</v>
      </c>
      <c r="E39" s="19" t="s">
        <v>15</v>
      </c>
      <c r="F39" s="20" t="s">
        <v>77</v>
      </c>
      <c r="G39" s="19" t="s">
        <v>17</v>
      </c>
      <c r="H39" s="22">
        <v>1</v>
      </c>
      <c r="I39" s="22" t="s">
        <v>78</v>
      </c>
      <c r="J39" s="26">
        <v>123118</v>
      </c>
      <c r="K39" s="27">
        <f t="shared" si="1"/>
        <v>123118</v>
      </c>
    </row>
    <row r="40" s="4" customFormat="1" ht="54" spans="2:11">
      <c r="B40" s="16">
        <v>95</v>
      </c>
      <c r="C40" s="17"/>
      <c r="D40" s="18" t="s">
        <v>19</v>
      </c>
      <c r="E40" s="19" t="s">
        <v>15</v>
      </c>
      <c r="F40" s="20" t="s">
        <v>79</v>
      </c>
      <c r="G40" s="19" t="s">
        <v>17</v>
      </c>
      <c r="H40" s="16">
        <v>1</v>
      </c>
      <c r="I40" s="16" t="s">
        <v>18</v>
      </c>
      <c r="J40" s="26">
        <v>9750</v>
      </c>
      <c r="K40" s="27">
        <f t="shared" si="1"/>
        <v>9750</v>
      </c>
    </row>
    <row r="41" s="4" customFormat="1" ht="54" spans="2:11">
      <c r="B41" s="16">
        <v>96</v>
      </c>
      <c r="C41" s="17"/>
      <c r="D41" s="18" t="s">
        <v>19</v>
      </c>
      <c r="E41" s="19" t="s">
        <v>15</v>
      </c>
      <c r="F41" s="20" t="s">
        <v>80</v>
      </c>
      <c r="G41" s="19" t="s">
        <v>17</v>
      </c>
      <c r="H41" s="16">
        <v>1</v>
      </c>
      <c r="I41" s="16" t="s">
        <v>18</v>
      </c>
      <c r="J41" s="26">
        <v>12000</v>
      </c>
      <c r="K41" s="27">
        <f t="shared" si="1"/>
        <v>12000</v>
      </c>
    </row>
    <row r="42" s="4" customFormat="1" ht="54" spans="2:11">
      <c r="B42" s="16">
        <v>97</v>
      </c>
      <c r="C42" s="17"/>
      <c r="D42" s="18" t="s">
        <v>19</v>
      </c>
      <c r="E42" s="19" t="s">
        <v>15</v>
      </c>
      <c r="F42" s="20" t="s">
        <v>81</v>
      </c>
      <c r="G42" s="19" t="s">
        <v>17</v>
      </c>
      <c r="H42" s="16">
        <v>1</v>
      </c>
      <c r="I42" s="16" t="s">
        <v>18</v>
      </c>
      <c r="J42" s="26">
        <v>7500</v>
      </c>
      <c r="K42" s="27">
        <f t="shared" si="1"/>
        <v>7500</v>
      </c>
    </row>
    <row r="43" s="4" customFormat="1" ht="54" spans="2:11">
      <c r="B43" s="16">
        <v>98</v>
      </c>
      <c r="C43" s="17"/>
      <c r="D43" s="18" t="s">
        <v>19</v>
      </c>
      <c r="E43" s="19" t="s">
        <v>15</v>
      </c>
      <c r="F43" s="20" t="s">
        <v>80</v>
      </c>
      <c r="G43" s="19" t="s">
        <v>17</v>
      </c>
      <c r="H43" s="16">
        <v>1</v>
      </c>
      <c r="I43" s="16" t="s">
        <v>18</v>
      </c>
      <c r="J43" s="26">
        <v>12000</v>
      </c>
      <c r="K43" s="27">
        <f t="shared" si="1"/>
        <v>12000</v>
      </c>
    </row>
    <row r="44" s="4" customFormat="1" ht="54" spans="2:11">
      <c r="B44" s="16">
        <v>99</v>
      </c>
      <c r="C44" s="17"/>
      <c r="D44" s="18" t="s">
        <v>19</v>
      </c>
      <c r="E44" s="19" t="s">
        <v>15</v>
      </c>
      <c r="F44" s="20" t="s">
        <v>82</v>
      </c>
      <c r="G44" s="19" t="s">
        <v>17</v>
      </c>
      <c r="H44" s="16">
        <v>1</v>
      </c>
      <c r="I44" s="16" t="s">
        <v>18</v>
      </c>
      <c r="J44" s="26">
        <v>15000</v>
      </c>
      <c r="K44" s="27">
        <f t="shared" si="1"/>
        <v>15000</v>
      </c>
    </row>
    <row r="45" s="4" customFormat="1" ht="54" spans="2:11">
      <c r="B45" s="16">
        <v>100</v>
      </c>
      <c r="C45" s="17"/>
      <c r="D45" s="18" t="s">
        <v>19</v>
      </c>
      <c r="E45" s="19" t="s">
        <v>15</v>
      </c>
      <c r="F45" s="20" t="s">
        <v>83</v>
      </c>
      <c r="G45" s="19" t="s">
        <v>17</v>
      </c>
      <c r="H45" s="16">
        <v>1</v>
      </c>
      <c r="I45" s="16" t="s">
        <v>18</v>
      </c>
      <c r="J45" s="26">
        <v>14250</v>
      </c>
      <c r="K45" s="27">
        <f t="shared" si="1"/>
        <v>14250</v>
      </c>
    </row>
    <row r="46" s="4" customFormat="1" ht="40.5" spans="2:11">
      <c r="B46" s="16">
        <v>101</v>
      </c>
      <c r="C46" s="17"/>
      <c r="D46" s="18" t="s">
        <v>84</v>
      </c>
      <c r="E46" s="19" t="s">
        <v>15</v>
      </c>
      <c r="F46" s="20" t="s">
        <v>85</v>
      </c>
      <c r="G46" s="19" t="s">
        <v>17</v>
      </c>
      <c r="H46" s="16">
        <v>2</v>
      </c>
      <c r="I46" s="16" t="s">
        <v>18</v>
      </c>
      <c r="J46" s="26">
        <v>3500</v>
      </c>
      <c r="K46" s="27">
        <f t="shared" si="1"/>
        <v>7000</v>
      </c>
    </row>
    <row r="47" s="4" customFormat="1" ht="67.5" spans="2:11">
      <c r="B47" s="16">
        <v>102</v>
      </c>
      <c r="C47" s="17"/>
      <c r="D47" s="21" t="s">
        <v>86</v>
      </c>
      <c r="E47" s="19" t="s">
        <v>87</v>
      </c>
      <c r="F47" s="20" t="s">
        <v>88</v>
      </c>
      <c r="G47" s="19" t="s">
        <v>29</v>
      </c>
      <c r="H47" s="16">
        <v>4</v>
      </c>
      <c r="I47" s="22" t="s">
        <v>25</v>
      </c>
      <c r="J47" s="26">
        <v>960</v>
      </c>
      <c r="K47" s="27">
        <f t="shared" si="1"/>
        <v>3840</v>
      </c>
    </row>
    <row r="48" s="4" customFormat="1" ht="67.5" spans="2:11">
      <c r="B48" s="16">
        <v>103</v>
      </c>
      <c r="C48" s="17"/>
      <c r="D48" s="18" t="s">
        <v>34</v>
      </c>
      <c r="E48" s="19" t="s">
        <v>15</v>
      </c>
      <c r="F48" s="20" t="s">
        <v>89</v>
      </c>
      <c r="G48" s="19" t="s">
        <v>17</v>
      </c>
      <c r="H48" s="16">
        <v>1</v>
      </c>
      <c r="I48" s="16" t="s">
        <v>25</v>
      </c>
      <c r="J48" s="26">
        <v>6970</v>
      </c>
      <c r="K48" s="27">
        <f t="shared" si="1"/>
        <v>6970</v>
      </c>
    </row>
    <row r="49" s="4" customFormat="1" ht="67.5" spans="2:11">
      <c r="B49" s="16">
        <v>104</v>
      </c>
      <c r="C49" s="17"/>
      <c r="D49" s="18" t="s">
        <v>34</v>
      </c>
      <c r="E49" s="19" t="s">
        <v>15</v>
      </c>
      <c r="F49" s="20" t="s">
        <v>90</v>
      </c>
      <c r="G49" s="19" t="s">
        <v>17</v>
      </c>
      <c r="H49" s="16">
        <v>1</v>
      </c>
      <c r="I49" s="16" t="s">
        <v>25</v>
      </c>
      <c r="J49" s="26">
        <v>6150</v>
      </c>
      <c r="K49" s="27">
        <f t="shared" si="1"/>
        <v>6150</v>
      </c>
    </row>
    <row r="50" s="4" customFormat="1" ht="81" spans="2:11">
      <c r="B50" s="16">
        <v>105</v>
      </c>
      <c r="C50" s="17"/>
      <c r="D50" s="18" t="s">
        <v>91</v>
      </c>
      <c r="E50" s="19" t="s">
        <v>15</v>
      </c>
      <c r="F50" s="20" t="s">
        <v>92</v>
      </c>
      <c r="G50" s="19" t="s">
        <v>17</v>
      </c>
      <c r="H50" s="16">
        <v>1</v>
      </c>
      <c r="I50" s="16" t="s">
        <v>25</v>
      </c>
      <c r="J50" s="26">
        <v>1125</v>
      </c>
      <c r="K50" s="27">
        <f t="shared" si="1"/>
        <v>1125</v>
      </c>
    </row>
    <row r="51" s="4" customFormat="1" ht="81" spans="2:11">
      <c r="B51" s="16">
        <v>106</v>
      </c>
      <c r="C51" s="17"/>
      <c r="D51" s="18" t="s">
        <v>61</v>
      </c>
      <c r="E51" s="19" t="s">
        <v>15</v>
      </c>
      <c r="F51" s="20" t="s">
        <v>62</v>
      </c>
      <c r="G51" s="19" t="s">
        <v>17</v>
      </c>
      <c r="H51" s="16">
        <v>2</v>
      </c>
      <c r="I51" s="16" t="s">
        <v>25</v>
      </c>
      <c r="J51" s="26">
        <v>4200</v>
      </c>
      <c r="K51" s="27">
        <f t="shared" si="1"/>
        <v>8400</v>
      </c>
    </row>
    <row r="52" s="4" customFormat="1" ht="67.5" spans="2:11">
      <c r="B52" s="16">
        <v>108</v>
      </c>
      <c r="C52" s="17"/>
      <c r="D52" s="18" t="s">
        <v>34</v>
      </c>
      <c r="E52" s="19" t="s">
        <v>15</v>
      </c>
      <c r="F52" s="20" t="s">
        <v>93</v>
      </c>
      <c r="G52" s="19" t="s">
        <v>17</v>
      </c>
      <c r="H52" s="16">
        <v>1</v>
      </c>
      <c r="I52" s="16" t="s">
        <v>25</v>
      </c>
      <c r="J52" s="26">
        <v>7380</v>
      </c>
      <c r="K52" s="27">
        <f t="shared" si="1"/>
        <v>7380</v>
      </c>
    </row>
    <row r="53" s="4" customFormat="1" ht="81" spans="2:11">
      <c r="B53" s="16">
        <v>109</v>
      </c>
      <c r="C53" s="17"/>
      <c r="D53" s="18" t="s">
        <v>94</v>
      </c>
      <c r="E53" s="19" t="s">
        <v>15</v>
      </c>
      <c r="F53" s="20" t="s">
        <v>95</v>
      </c>
      <c r="G53" s="19" t="s">
        <v>17</v>
      </c>
      <c r="H53" s="16">
        <v>1</v>
      </c>
      <c r="I53" s="16" t="s">
        <v>25</v>
      </c>
      <c r="J53" s="26">
        <v>3450</v>
      </c>
      <c r="K53" s="27">
        <f t="shared" si="1"/>
        <v>3450</v>
      </c>
    </row>
    <row r="54" s="4" customFormat="1" ht="24.95" customHeight="1" spans="2:11">
      <c r="B54" s="12" t="s">
        <v>96</v>
      </c>
      <c r="C54" s="13"/>
      <c r="D54" s="13"/>
      <c r="E54" s="14"/>
      <c r="F54" s="20"/>
      <c r="G54" s="19"/>
      <c r="H54" s="16"/>
      <c r="I54" s="16"/>
      <c r="J54" s="26"/>
      <c r="K54" s="27"/>
    </row>
    <row r="55" s="4" customFormat="1" ht="175.5" spans="2:11">
      <c r="B55" s="16">
        <v>112</v>
      </c>
      <c r="C55" s="17" t="s">
        <v>96</v>
      </c>
      <c r="D55" s="18" t="s">
        <v>97</v>
      </c>
      <c r="E55" s="19" t="s">
        <v>98</v>
      </c>
      <c r="F55" s="20" t="s">
        <v>99</v>
      </c>
      <c r="G55" s="19" t="s">
        <v>100</v>
      </c>
      <c r="H55" s="16">
        <v>3</v>
      </c>
      <c r="I55" s="16" t="s">
        <v>25</v>
      </c>
      <c r="J55" s="26">
        <v>200</v>
      </c>
      <c r="K55" s="27">
        <f t="shared" ref="K55:K61" si="2">J55*H55</f>
        <v>600</v>
      </c>
    </row>
    <row r="56" s="4" customFormat="1" ht="54" spans="2:11">
      <c r="B56" s="16">
        <v>117</v>
      </c>
      <c r="C56" s="17"/>
      <c r="D56" s="18" t="s">
        <v>101</v>
      </c>
      <c r="E56" s="19" t="s">
        <v>15</v>
      </c>
      <c r="F56" s="20" t="s">
        <v>102</v>
      </c>
      <c r="G56" s="19" t="s">
        <v>17</v>
      </c>
      <c r="H56" s="16">
        <v>1</v>
      </c>
      <c r="I56" s="16" t="s">
        <v>25</v>
      </c>
      <c r="J56" s="26">
        <v>3250</v>
      </c>
      <c r="K56" s="27">
        <f t="shared" si="2"/>
        <v>3250</v>
      </c>
    </row>
    <row r="57" s="4" customFormat="1" ht="81" spans="2:11">
      <c r="B57" s="16">
        <v>120</v>
      </c>
      <c r="C57" s="17"/>
      <c r="D57" s="18" t="s">
        <v>42</v>
      </c>
      <c r="E57" s="19" t="s">
        <v>15</v>
      </c>
      <c r="F57" s="20" t="s">
        <v>51</v>
      </c>
      <c r="G57" s="19" t="s">
        <v>17</v>
      </c>
      <c r="H57" s="16">
        <v>1</v>
      </c>
      <c r="I57" s="16" t="s">
        <v>25</v>
      </c>
      <c r="J57" s="26">
        <v>3125</v>
      </c>
      <c r="K57" s="27">
        <f t="shared" si="2"/>
        <v>3125</v>
      </c>
    </row>
    <row r="58" s="4" customFormat="1" ht="67.5" spans="2:11">
      <c r="B58" s="16">
        <v>127</v>
      </c>
      <c r="C58" s="17"/>
      <c r="D58" s="18" t="s">
        <v>103</v>
      </c>
      <c r="E58" s="19" t="s">
        <v>104</v>
      </c>
      <c r="F58" s="20" t="s">
        <v>105</v>
      </c>
      <c r="G58" s="19" t="s">
        <v>17</v>
      </c>
      <c r="H58" s="16">
        <v>1</v>
      </c>
      <c r="I58" s="16" t="s">
        <v>25</v>
      </c>
      <c r="J58" s="26">
        <v>7600</v>
      </c>
      <c r="K58" s="27">
        <f t="shared" si="2"/>
        <v>7600</v>
      </c>
    </row>
    <row r="59" s="4" customFormat="1" ht="202.5" spans="2:11">
      <c r="B59" s="16">
        <v>128</v>
      </c>
      <c r="C59" s="17"/>
      <c r="D59" s="18" t="s">
        <v>106</v>
      </c>
      <c r="E59" s="19" t="s">
        <v>104</v>
      </c>
      <c r="F59" s="20" t="s">
        <v>107</v>
      </c>
      <c r="G59" s="19" t="s">
        <v>17</v>
      </c>
      <c r="H59" s="16">
        <v>1</v>
      </c>
      <c r="I59" s="16" t="s">
        <v>78</v>
      </c>
      <c r="J59" s="26">
        <v>63168</v>
      </c>
      <c r="K59" s="27">
        <f t="shared" si="2"/>
        <v>63168</v>
      </c>
    </row>
    <row r="60" s="4" customFormat="1" ht="81" spans="2:11">
      <c r="B60" s="16">
        <v>132</v>
      </c>
      <c r="C60" s="17"/>
      <c r="D60" s="18" t="s">
        <v>108</v>
      </c>
      <c r="E60" s="19" t="s">
        <v>15</v>
      </c>
      <c r="F60" s="20" t="s">
        <v>109</v>
      </c>
      <c r="G60" s="19" t="s">
        <v>17</v>
      </c>
      <c r="H60" s="16">
        <v>1</v>
      </c>
      <c r="I60" s="16" t="s">
        <v>25</v>
      </c>
      <c r="J60" s="26">
        <v>8125</v>
      </c>
      <c r="K60" s="27">
        <f t="shared" si="2"/>
        <v>8125</v>
      </c>
    </row>
    <row r="61" s="4" customFormat="1" ht="54" spans="2:11">
      <c r="B61" s="16">
        <v>134</v>
      </c>
      <c r="C61" s="17"/>
      <c r="D61" s="18" t="s">
        <v>19</v>
      </c>
      <c r="E61" s="19" t="s">
        <v>15</v>
      </c>
      <c r="F61" s="20" t="s">
        <v>110</v>
      </c>
      <c r="G61" s="19" t="s">
        <v>17</v>
      </c>
      <c r="H61" s="16">
        <v>1</v>
      </c>
      <c r="I61" s="16" t="s">
        <v>25</v>
      </c>
      <c r="J61" s="26">
        <v>6750</v>
      </c>
      <c r="K61" s="27">
        <f t="shared" si="2"/>
        <v>6750</v>
      </c>
    </row>
    <row r="62" s="4" customFormat="1" ht="24.95" customHeight="1" spans="2:11">
      <c r="B62" s="12" t="s">
        <v>111</v>
      </c>
      <c r="C62" s="13"/>
      <c r="D62" s="13"/>
      <c r="E62" s="14"/>
      <c r="F62" s="20"/>
      <c r="G62" s="19"/>
      <c r="H62" s="16"/>
      <c r="I62" s="16"/>
      <c r="J62" s="26"/>
      <c r="K62" s="27"/>
    </row>
    <row r="63" s="4" customFormat="1" ht="216" spans="2:11">
      <c r="B63" s="16">
        <v>145</v>
      </c>
      <c r="C63" s="17"/>
      <c r="D63" s="18" t="s">
        <v>112</v>
      </c>
      <c r="E63" s="19" t="s">
        <v>104</v>
      </c>
      <c r="F63" s="20" t="s">
        <v>113</v>
      </c>
      <c r="G63" s="19" t="s">
        <v>17</v>
      </c>
      <c r="H63" s="16">
        <v>1</v>
      </c>
      <c r="I63" s="16" t="s">
        <v>78</v>
      </c>
      <c r="J63" s="26">
        <v>93568</v>
      </c>
      <c r="K63" s="27">
        <f t="shared" ref="K63:K82" si="3">J63*H63</f>
        <v>93568</v>
      </c>
    </row>
    <row r="64" s="4" customFormat="1" ht="121.5" spans="2:11">
      <c r="B64" s="16">
        <v>147</v>
      </c>
      <c r="C64" s="17"/>
      <c r="D64" s="18" t="s">
        <v>114</v>
      </c>
      <c r="E64" s="19" t="s">
        <v>115</v>
      </c>
      <c r="F64" s="20" t="s">
        <v>116</v>
      </c>
      <c r="G64" s="19" t="s">
        <v>29</v>
      </c>
      <c r="H64" s="16">
        <v>1</v>
      </c>
      <c r="I64" s="16" t="s">
        <v>25</v>
      </c>
      <c r="J64" s="26">
        <v>28860</v>
      </c>
      <c r="K64" s="27">
        <f t="shared" si="3"/>
        <v>28860</v>
      </c>
    </row>
    <row r="65" s="4" customFormat="1" ht="121.5" spans="2:11">
      <c r="B65" s="16">
        <v>148</v>
      </c>
      <c r="C65" s="17"/>
      <c r="D65" s="18" t="s">
        <v>117</v>
      </c>
      <c r="E65" s="19" t="s">
        <v>115</v>
      </c>
      <c r="F65" s="20" t="s">
        <v>118</v>
      </c>
      <c r="G65" s="19" t="s">
        <v>29</v>
      </c>
      <c r="H65" s="16">
        <v>3</v>
      </c>
      <c r="I65" s="16" t="s">
        <v>25</v>
      </c>
      <c r="J65" s="26">
        <v>38400</v>
      </c>
      <c r="K65" s="27">
        <f t="shared" si="3"/>
        <v>115200</v>
      </c>
    </row>
    <row r="66" s="4" customFormat="1" ht="81" spans="2:11">
      <c r="B66" s="16">
        <v>149</v>
      </c>
      <c r="C66" s="17"/>
      <c r="D66" s="18" t="s">
        <v>119</v>
      </c>
      <c r="E66" s="19" t="s">
        <v>15</v>
      </c>
      <c r="F66" s="20" t="s">
        <v>120</v>
      </c>
      <c r="G66" s="19" t="s">
        <v>17</v>
      </c>
      <c r="H66" s="16">
        <v>1</v>
      </c>
      <c r="I66" s="16" t="s">
        <v>25</v>
      </c>
      <c r="J66" s="26">
        <v>12000</v>
      </c>
      <c r="K66" s="27">
        <f t="shared" si="3"/>
        <v>12000</v>
      </c>
    </row>
    <row r="67" s="4" customFormat="1" ht="216" spans="2:11">
      <c r="B67" s="16">
        <v>151</v>
      </c>
      <c r="C67" s="17"/>
      <c r="D67" s="18" t="s">
        <v>112</v>
      </c>
      <c r="E67" s="19" t="s">
        <v>104</v>
      </c>
      <c r="F67" s="20" t="s">
        <v>121</v>
      </c>
      <c r="G67" s="19" t="s">
        <v>17</v>
      </c>
      <c r="H67" s="16">
        <v>1</v>
      </c>
      <c r="I67" s="16" t="s">
        <v>78</v>
      </c>
      <c r="J67" s="26">
        <v>70768</v>
      </c>
      <c r="K67" s="27">
        <f t="shared" si="3"/>
        <v>70768</v>
      </c>
    </row>
    <row r="68" s="4" customFormat="1" ht="121.5" spans="2:11">
      <c r="B68" s="16">
        <v>153</v>
      </c>
      <c r="C68" s="17"/>
      <c r="D68" s="18" t="s">
        <v>122</v>
      </c>
      <c r="E68" s="19" t="s">
        <v>15</v>
      </c>
      <c r="F68" s="20" t="s">
        <v>123</v>
      </c>
      <c r="G68" s="19" t="s">
        <v>17</v>
      </c>
      <c r="H68" s="16">
        <v>1</v>
      </c>
      <c r="I68" s="16" t="s">
        <v>25</v>
      </c>
      <c r="J68" s="26">
        <v>34500</v>
      </c>
      <c r="K68" s="27">
        <f t="shared" si="3"/>
        <v>34500</v>
      </c>
    </row>
    <row r="69" s="4" customFormat="1" ht="54" spans="2:11">
      <c r="B69" s="16">
        <v>154</v>
      </c>
      <c r="C69" s="17"/>
      <c r="D69" s="18" t="s">
        <v>124</v>
      </c>
      <c r="E69" s="19" t="s">
        <v>15</v>
      </c>
      <c r="F69" s="20" t="s">
        <v>125</v>
      </c>
      <c r="G69" s="19" t="s">
        <v>17</v>
      </c>
      <c r="H69" s="16">
        <v>1</v>
      </c>
      <c r="I69" s="16" t="s">
        <v>25</v>
      </c>
      <c r="J69" s="26">
        <v>1250</v>
      </c>
      <c r="K69" s="27">
        <f t="shared" si="3"/>
        <v>1250</v>
      </c>
    </row>
    <row r="70" s="4" customFormat="1" ht="94.5" spans="2:11">
      <c r="B70" s="16">
        <v>156</v>
      </c>
      <c r="C70" s="17"/>
      <c r="D70" s="18" t="s">
        <v>126</v>
      </c>
      <c r="E70" s="19" t="s">
        <v>15</v>
      </c>
      <c r="F70" s="20" t="s">
        <v>127</v>
      </c>
      <c r="G70" s="19" t="s">
        <v>17</v>
      </c>
      <c r="H70" s="16">
        <v>2</v>
      </c>
      <c r="I70" s="16" t="s">
        <v>25</v>
      </c>
      <c r="J70" s="26">
        <v>8000</v>
      </c>
      <c r="K70" s="27">
        <f t="shared" si="3"/>
        <v>16000</v>
      </c>
    </row>
    <row r="71" s="4" customFormat="1" ht="94.5" spans="2:11">
      <c r="B71" s="16">
        <v>157</v>
      </c>
      <c r="C71" s="17"/>
      <c r="D71" s="21" t="s">
        <v>128</v>
      </c>
      <c r="E71" s="19" t="s">
        <v>115</v>
      </c>
      <c r="F71" s="20" t="s">
        <v>129</v>
      </c>
      <c r="G71" s="19" t="s">
        <v>29</v>
      </c>
      <c r="H71" s="22">
        <v>1</v>
      </c>
      <c r="I71" s="22" t="s">
        <v>25</v>
      </c>
      <c r="J71" s="26">
        <v>3996</v>
      </c>
      <c r="K71" s="27">
        <f t="shared" si="3"/>
        <v>3996</v>
      </c>
    </row>
    <row r="72" s="4" customFormat="1" ht="54" spans="2:11">
      <c r="B72" s="16">
        <v>158</v>
      </c>
      <c r="C72" s="17"/>
      <c r="D72" s="18" t="s">
        <v>130</v>
      </c>
      <c r="E72" s="19" t="s">
        <v>15</v>
      </c>
      <c r="F72" s="20" t="s">
        <v>131</v>
      </c>
      <c r="G72" s="19" t="s">
        <v>17</v>
      </c>
      <c r="H72" s="16">
        <v>1</v>
      </c>
      <c r="I72" s="16" t="s">
        <v>25</v>
      </c>
      <c r="J72" s="26">
        <v>1530</v>
      </c>
      <c r="K72" s="27">
        <f t="shared" si="3"/>
        <v>1530</v>
      </c>
    </row>
    <row r="73" s="4" customFormat="1" ht="81" spans="2:11">
      <c r="B73" s="16">
        <v>163</v>
      </c>
      <c r="C73" s="17"/>
      <c r="D73" s="18" t="s">
        <v>132</v>
      </c>
      <c r="E73" s="19" t="s">
        <v>15</v>
      </c>
      <c r="F73" s="20" t="s">
        <v>133</v>
      </c>
      <c r="G73" s="19" t="s">
        <v>17</v>
      </c>
      <c r="H73" s="16">
        <v>1</v>
      </c>
      <c r="I73" s="16" t="s">
        <v>25</v>
      </c>
      <c r="J73" s="26">
        <v>4250</v>
      </c>
      <c r="K73" s="27">
        <f t="shared" si="3"/>
        <v>4250</v>
      </c>
    </row>
    <row r="74" s="4" customFormat="1" ht="81" spans="2:11">
      <c r="B74" s="16">
        <v>164</v>
      </c>
      <c r="C74" s="17"/>
      <c r="D74" s="18" t="s">
        <v>108</v>
      </c>
      <c r="E74" s="19" t="s">
        <v>15</v>
      </c>
      <c r="F74" s="20" t="s">
        <v>134</v>
      </c>
      <c r="G74" s="19" t="s">
        <v>17</v>
      </c>
      <c r="H74" s="16">
        <v>1</v>
      </c>
      <c r="I74" s="16" t="s">
        <v>25</v>
      </c>
      <c r="J74" s="26">
        <v>8125</v>
      </c>
      <c r="K74" s="27">
        <f t="shared" si="3"/>
        <v>8125</v>
      </c>
    </row>
    <row r="75" s="4" customFormat="1" ht="108" spans="2:11">
      <c r="B75" s="16">
        <v>165</v>
      </c>
      <c r="C75" s="17"/>
      <c r="D75" s="18" t="s">
        <v>135</v>
      </c>
      <c r="E75" s="19" t="s">
        <v>15</v>
      </c>
      <c r="F75" s="20" t="s">
        <v>136</v>
      </c>
      <c r="G75" s="19" t="s">
        <v>17</v>
      </c>
      <c r="H75" s="16">
        <v>1</v>
      </c>
      <c r="I75" s="16" t="s">
        <v>25</v>
      </c>
      <c r="J75" s="26">
        <v>8000</v>
      </c>
      <c r="K75" s="27">
        <f t="shared" si="3"/>
        <v>8000</v>
      </c>
    </row>
    <row r="76" s="4" customFormat="1" ht="81" spans="2:11">
      <c r="B76" s="16">
        <v>166</v>
      </c>
      <c r="C76" s="17"/>
      <c r="D76" s="18" t="s">
        <v>137</v>
      </c>
      <c r="E76" s="19" t="s">
        <v>15</v>
      </c>
      <c r="F76" s="20" t="s">
        <v>138</v>
      </c>
      <c r="G76" s="19" t="s">
        <v>17</v>
      </c>
      <c r="H76" s="16">
        <v>1</v>
      </c>
      <c r="I76" s="16" t="s">
        <v>25</v>
      </c>
      <c r="J76" s="26">
        <v>8125</v>
      </c>
      <c r="K76" s="27">
        <f t="shared" si="3"/>
        <v>8125</v>
      </c>
    </row>
    <row r="77" s="4" customFormat="1" ht="54" spans="2:11">
      <c r="B77" s="16">
        <v>167</v>
      </c>
      <c r="C77" s="17"/>
      <c r="D77" s="21" t="s">
        <v>139</v>
      </c>
      <c r="E77" s="19" t="s">
        <v>27</v>
      </c>
      <c r="F77" s="20" t="s">
        <v>140</v>
      </c>
      <c r="G77" s="19" t="s">
        <v>29</v>
      </c>
      <c r="H77" s="16">
        <v>1</v>
      </c>
      <c r="I77" s="16" t="s">
        <v>30</v>
      </c>
      <c r="J77" s="26">
        <v>426</v>
      </c>
      <c r="K77" s="27">
        <f t="shared" si="3"/>
        <v>426</v>
      </c>
    </row>
    <row r="78" s="4" customFormat="1" ht="67.5" spans="2:11">
      <c r="B78" s="16">
        <v>168</v>
      </c>
      <c r="C78" s="17"/>
      <c r="D78" s="18" t="s">
        <v>34</v>
      </c>
      <c r="E78" s="19" t="s">
        <v>15</v>
      </c>
      <c r="F78" s="20" t="s">
        <v>141</v>
      </c>
      <c r="G78" s="19" t="s">
        <v>17</v>
      </c>
      <c r="H78" s="16">
        <v>1</v>
      </c>
      <c r="I78" s="16" t="s">
        <v>25</v>
      </c>
      <c r="J78" s="26">
        <v>2768</v>
      </c>
      <c r="K78" s="27">
        <f t="shared" si="3"/>
        <v>2768</v>
      </c>
    </row>
    <row r="79" s="4" customFormat="1" ht="67.5" spans="2:11">
      <c r="B79" s="16">
        <v>172</v>
      </c>
      <c r="C79" s="17"/>
      <c r="D79" s="18" t="s">
        <v>142</v>
      </c>
      <c r="E79" s="19" t="s">
        <v>15</v>
      </c>
      <c r="F79" s="20" t="s">
        <v>143</v>
      </c>
      <c r="G79" s="19" t="s">
        <v>17</v>
      </c>
      <c r="H79" s="16">
        <v>2</v>
      </c>
      <c r="I79" s="16" t="s">
        <v>25</v>
      </c>
      <c r="J79" s="26">
        <v>7000</v>
      </c>
      <c r="K79" s="27">
        <f t="shared" si="3"/>
        <v>14000</v>
      </c>
    </row>
    <row r="80" s="4" customFormat="1" ht="54" spans="2:11">
      <c r="B80" s="16">
        <v>174</v>
      </c>
      <c r="C80" s="17"/>
      <c r="D80" s="18" t="s">
        <v>19</v>
      </c>
      <c r="E80" s="19" t="s">
        <v>15</v>
      </c>
      <c r="F80" s="20" t="s">
        <v>144</v>
      </c>
      <c r="G80" s="19" t="s">
        <v>17</v>
      </c>
      <c r="H80" s="16">
        <v>1</v>
      </c>
      <c r="I80" s="16" t="s">
        <v>18</v>
      </c>
      <c r="J80" s="26">
        <v>9750</v>
      </c>
      <c r="K80" s="27">
        <f t="shared" si="3"/>
        <v>9750</v>
      </c>
    </row>
    <row r="81" s="4" customFormat="1" ht="81" spans="2:11">
      <c r="B81" s="16">
        <v>176</v>
      </c>
      <c r="C81" s="17"/>
      <c r="D81" s="18" t="s">
        <v>145</v>
      </c>
      <c r="E81" s="19" t="s">
        <v>15</v>
      </c>
      <c r="F81" s="20" t="s">
        <v>146</v>
      </c>
      <c r="G81" s="19" t="s">
        <v>17</v>
      </c>
      <c r="H81" s="16">
        <v>1</v>
      </c>
      <c r="I81" s="16" t="s">
        <v>25</v>
      </c>
      <c r="J81" s="26">
        <v>1125</v>
      </c>
      <c r="K81" s="27">
        <f t="shared" si="3"/>
        <v>1125</v>
      </c>
    </row>
    <row r="82" s="4" customFormat="1" ht="81" spans="2:11">
      <c r="B82" s="16">
        <v>177</v>
      </c>
      <c r="C82" s="17"/>
      <c r="D82" s="18" t="s">
        <v>145</v>
      </c>
      <c r="E82" s="19" t="s">
        <v>15</v>
      </c>
      <c r="F82" s="20" t="s">
        <v>147</v>
      </c>
      <c r="G82" s="19" t="s">
        <v>17</v>
      </c>
      <c r="H82" s="16">
        <v>1</v>
      </c>
      <c r="I82" s="16" t="s">
        <v>25</v>
      </c>
      <c r="J82" s="26">
        <v>1250</v>
      </c>
      <c r="K82" s="27">
        <f t="shared" si="3"/>
        <v>1250</v>
      </c>
    </row>
    <row r="83" s="4" customFormat="1" ht="24.95" customHeight="1" spans="2:11">
      <c r="B83" s="12" t="s">
        <v>148</v>
      </c>
      <c r="C83" s="13"/>
      <c r="D83" s="13"/>
      <c r="E83" s="14"/>
      <c r="F83" s="20"/>
      <c r="G83" s="19"/>
      <c r="H83" s="16"/>
      <c r="I83" s="16"/>
      <c r="J83" s="26"/>
      <c r="K83" s="27"/>
    </row>
    <row r="84" s="4" customFormat="1" ht="81" spans="2:11">
      <c r="B84" s="16">
        <v>179</v>
      </c>
      <c r="C84" s="17"/>
      <c r="D84" s="18" t="s">
        <v>137</v>
      </c>
      <c r="E84" s="19" t="s">
        <v>15</v>
      </c>
      <c r="F84" s="20" t="s">
        <v>149</v>
      </c>
      <c r="G84" s="19" t="s">
        <v>17</v>
      </c>
      <c r="H84" s="16">
        <v>1</v>
      </c>
      <c r="I84" s="16" t="s">
        <v>25</v>
      </c>
      <c r="J84" s="26">
        <v>7750</v>
      </c>
      <c r="K84" s="27">
        <f>J84*H84</f>
        <v>7750</v>
      </c>
    </row>
    <row r="85" s="4" customFormat="1" ht="81" spans="2:11">
      <c r="B85" s="16">
        <v>186</v>
      </c>
      <c r="C85" s="17"/>
      <c r="D85" s="18" t="s">
        <v>42</v>
      </c>
      <c r="E85" s="19" t="s">
        <v>15</v>
      </c>
      <c r="F85" s="20" t="s">
        <v>150</v>
      </c>
      <c r="G85" s="19" t="s">
        <v>17</v>
      </c>
      <c r="H85" s="16">
        <v>2</v>
      </c>
      <c r="I85" s="16" t="s">
        <v>25</v>
      </c>
      <c r="J85" s="26">
        <v>2875</v>
      </c>
      <c r="K85" s="27">
        <f>J85*H85</f>
        <v>5750</v>
      </c>
    </row>
    <row r="86" s="4" customFormat="1" ht="24.95" customHeight="1" spans="2:11">
      <c r="B86" s="12" t="s">
        <v>151</v>
      </c>
      <c r="C86" s="13"/>
      <c r="D86" s="13"/>
      <c r="E86" s="14"/>
      <c r="F86" s="20"/>
      <c r="G86" s="19"/>
      <c r="H86" s="16"/>
      <c r="I86" s="16"/>
      <c r="J86" s="26"/>
      <c r="K86" s="27"/>
    </row>
    <row r="87" s="4" customFormat="1" ht="81" spans="2:11">
      <c r="B87" s="16">
        <v>197</v>
      </c>
      <c r="C87" s="17"/>
      <c r="D87" s="18" t="s">
        <v>42</v>
      </c>
      <c r="E87" s="19" t="s">
        <v>15</v>
      </c>
      <c r="F87" s="20" t="s">
        <v>51</v>
      </c>
      <c r="G87" s="19" t="s">
        <v>17</v>
      </c>
      <c r="H87" s="16">
        <v>4</v>
      </c>
      <c r="I87" s="16" t="s">
        <v>25</v>
      </c>
      <c r="J87" s="26">
        <v>3125</v>
      </c>
      <c r="K87" s="27">
        <f t="shared" ref="K87:K120" si="4">J87*H87</f>
        <v>12500</v>
      </c>
    </row>
    <row r="88" s="4" customFormat="1" ht="108" spans="2:11">
      <c r="B88" s="16">
        <v>198</v>
      </c>
      <c r="C88" s="17"/>
      <c r="D88" s="18" t="s">
        <v>135</v>
      </c>
      <c r="E88" s="19" t="s">
        <v>15</v>
      </c>
      <c r="F88" s="20" t="s">
        <v>152</v>
      </c>
      <c r="G88" s="19" t="s">
        <v>17</v>
      </c>
      <c r="H88" s="16">
        <v>2</v>
      </c>
      <c r="I88" s="16" t="s">
        <v>25</v>
      </c>
      <c r="J88" s="26">
        <v>7900</v>
      </c>
      <c r="K88" s="27">
        <f t="shared" si="4"/>
        <v>15800</v>
      </c>
    </row>
    <row r="89" s="4" customFormat="1" ht="67.5" spans="2:11">
      <c r="B89" s="16">
        <v>199</v>
      </c>
      <c r="C89" s="17"/>
      <c r="D89" s="18" t="s">
        <v>34</v>
      </c>
      <c r="E89" s="19" t="s">
        <v>15</v>
      </c>
      <c r="F89" s="20" t="s">
        <v>153</v>
      </c>
      <c r="G89" s="19" t="s">
        <v>17</v>
      </c>
      <c r="H89" s="16">
        <v>1</v>
      </c>
      <c r="I89" s="16" t="s">
        <v>25</v>
      </c>
      <c r="J89" s="26">
        <v>3075</v>
      </c>
      <c r="K89" s="27">
        <f t="shared" si="4"/>
        <v>3075</v>
      </c>
    </row>
    <row r="90" s="4" customFormat="1" ht="108" spans="2:11">
      <c r="B90" s="16">
        <v>200</v>
      </c>
      <c r="C90" s="17"/>
      <c r="D90" s="18" t="s">
        <v>154</v>
      </c>
      <c r="E90" s="19" t="s">
        <v>15</v>
      </c>
      <c r="F90" s="20" t="s">
        <v>155</v>
      </c>
      <c r="G90" s="19" t="s">
        <v>17</v>
      </c>
      <c r="H90" s="16">
        <v>1</v>
      </c>
      <c r="I90" s="16" t="s">
        <v>25</v>
      </c>
      <c r="J90" s="26">
        <v>5125</v>
      </c>
      <c r="K90" s="27">
        <f t="shared" si="4"/>
        <v>5125</v>
      </c>
    </row>
    <row r="91" s="4" customFormat="1" ht="54" spans="2:11">
      <c r="B91" s="16">
        <v>201</v>
      </c>
      <c r="C91" s="17"/>
      <c r="D91" s="21" t="s">
        <v>26</v>
      </c>
      <c r="E91" s="19" t="s">
        <v>27</v>
      </c>
      <c r="F91" s="20" t="s">
        <v>140</v>
      </c>
      <c r="G91" s="19" t="s">
        <v>29</v>
      </c>
      <c r="H91" s="22">
        <v>2</v>
      </c>
      <c r="I91" s="22" t="s">
        <v>30</v>
      </c>
      <c r="J91" s="26">
        <v>426</v>
      </c>
      <c r="K91" s="27">
        <f t="shared" si="4"/>
        <v>852</v>
      </c>
    </row>
    <row r="92" s="4" customFormat="1" ht="54" spans="2:11">
      <c r="B92" s="16">
        <v>202</v>
      </c>
      <c r="C92" s="17"/>
      <c r="D92" s="21" t="s">
        <v>31</v>
      </c>
      <c r="E92" s="19" t="s">
        <v>32</v>
      </c>
      <c r="F92" s="20" t="s">
        <v>66</v>
      </c>
      <c r="G92" s="19" t="s">
        <v>29</v>
      </c>
      <c r="H92" s="22">
        <v>2</v>
      </c>
      <c r="I92" s="22" t="s">
        <v>30</v>
      </c>
      <c r="J92" s="26">
        <v>480</v>
      </c>
      <c r="K92" s="27">
        <f t="shared" si="4"/>
        <v>960</v>
      </c>
    </row>
    <row r="93" s="4" customFormat="1" ht="67.5" spans="2:11">
      <c r="B93" s="16">
        <v>208</v>
      </c>
      <c r="C93" s="17"/>
      <c r="D93" s="18" t="s">
        <v>34</v>
      </c>
      <c r="E93" s="19" t="s">
        <v>15</v>
      </c>
      <c r="F93" s="20" t="s">
        <v>156</v>
      </c>
      <c r="G93" s="19" t="s">
        <v>17</v>
      </c>
      <c r="H93" s="16">
        <v>1</v>
      </c>
      <c r="I93" s="16" t="s">
        <v>25</v>
      </c>
      <c r="J93" s="26">
        <v>4305</v>
      </c>
      <c r="K93" s="27">
        <f t="shared" si="4"/>
        <v>4305</v>
      </c>
    </row>
    <row r="94" s="4" customFormat="1" ht="108" spans="2:11">
      <c r="B94" s="16">
        <v>210</v>
      </c>
      <c r="C94" s="17"/>
      <c r="D94" s="18" t="s">
        <v>157</v>
      </c>
      <c r="E94" s="19" t="s">
        <v>15</v>
      </c>
      <c r="F94" s="20" t="s">
        <v>158</v>
      </c>
      <c r="G94" s="19" t="s">
        <v>17</v>
      </c>
      <c r="H94" s="16">
        <v>1</v>
      </c>
      <c r="I94" s="16" t="s">
        <v>25</v>
      </c>
      <c r="J94" s="26">
        <v>12500</v>
      </c>
      <c r="K94" s="27">
        <f t="shared" si="4"/>
        <v>12500</v>
      </c>
    </row>
    <row r="95" s="4" customFormat="1" ht="94.5" spans="2:11">
      <c r="B95" s="16">
        <v>213</v>
      </c>
      <c r="C95" s="17"/>
      <c r="D95" s="18" t="s">
        <v>159</v>
      </c>
      <c r="E95" s="19" t="s">
        <v>15</v>
      </c>
      <c r="F95" s="20" t="s">
        <v>160</v>
      </c>
      <c r="G95" s="19" t="s">
        <v>17</v>
      </c>
      <c r="H95" s="16">
        <v>1</v>
      </c>
      <c r="I95" s="16" t="s">
        <v>25</v>
      </c>
      <c r="J95" s="26">
        <v>15500</v>
      </c>
      <c r="K95" s="27">
        <f t="shared" si="4"/>
        <v>15500</v>
      </c>
    </row>
    <row r="96" s="4" customFormat="1" ht="121.5" spans="2:11">
      <c r="B96" s="16">
        <v>216</v>
      </c>
      <c r="C96" s="17"/>
      <c r="D96" s="18" t="s">
        <v>161</v>
      </c>
      <c r="E96" s="19" t="s">
        <v>15</v>
      </c>
      <c r="F96" s="20" t="s">
        <v>162</v>
      </c>
      <c r="G96" s="19" t="s">
        <v>17</v>
      </c>
      <c r="H96" s="16">
        <v>1</v>
      </c>
      <c r="I96" s="16" t="s">
        <v>25</v>
      </c>
      <c r="J96" s="26">
        <v>34500</v>
      </c>
      <c r="K96" s="27">
        <f t="shared" si="4"/>
        <v>34500</v>
      </c>
    </row>
    <row r="97" s="4" customFormat="1" ht="67.5" spans="2:11">
      <c r="B97" s="16">
        <v>217</v>
      </c>
      <c r="C97" s="17"/>
      <c r="D97" s="18" t="s">
        <v>163</v>
      </c>
      <c r="E97" s="19" t="s">
        <v>104</v>
      </c>
      <c r="F97" s="20" t="s">
        <v>164</v>
      </c>
      <c r="G97" s="19" t="s">
        <v>17</v>
      </c>
      <c r="H97" s="16">
        <v>1</v>
      </c>
      <c r="I97" s="16" t="s">
        <v>25</v>
      </c>
      <c r="J97" s="26">
        <v>15200</v>
      </c>
      <c r="K97" s="27">
        <f t="shared" si="4"/>
        <v>15200</v>
      </c>
    </row>
    <row r="98" s="4" customFormat="1" ht="202.5" spans="2:11">
      <c r="B98" s="16">
        <v>218</v>
      </c>
      <c r="C98" s="17"/>
      <c r="D98" s="18" t="s">
        <v>106</v>
      </c>
      <c r="E98" s="19" t="s">
        <v>104</v>
      </c>
      <c r="F98" s="20" t="s">
        <v>165</v>
      </c>
      <c r="G98" s="19" t="s">
        <v>17</v>
      </c>
      <c r="H98" s="16">
        <v>1</v>
      </c>
      <c r="I98" s="16" t="s">
        <v>78</v>
      </c>
      <c r="J98" s="26">
        <v>300336</v>
      </c>
      <c r="K98" s="27">
        <f t="shared" si="4"/>
        <v>300336</v>
      </c>
    </row>
    <row r="99" s="4" customFormat="1" ht="81" spans="2:11">
      <c r="B99" s="16">
        <v>224</v>
      </c>
      <c r="C99" s="17"/>
      <c r="D99" s="18" t="s">
        <v>94</v>
      </c>
      <c r="E99" s="19" t="s">
        <v>15</v>
      </c>
      <c r="F99" s="20" t="s">
        <v>166</v>
      </c>
      <c r="G99" s="19" t="s">
        <v>17</v>
      </c>
      <c r="H99" s="16">
        <v>1</v>
      </c>
      <c r="I99" s="16" t="s">
        <v>25</v>
      </c>
      <c r="J99" s="26">
        <v>2250</v>
      </c>
      <c r="K99" s="27">
        <f t="shared" si="4"/>
        <v>2250</v>
      </c>
    </row>
    <row r="100" s="4" customFormat="1" ht="81" spans="2:11">
      <c r="B100" s="16">
        <v>226</v>
      </c>
      <c r="C100" s="17"/>
      <c r="D100" s="18" t="s">
        <v>42</v>
      </c>
      <c r="E100" s="19" t="s">
        <v>15</v>
      </c>
      <c r="F100" s="20" t="s">
        <v>167</v>
      </c>
      <c r="G100" s="19" t="s">
        <v>17</v>
      </c>
      <c r="H100" s="16">
        <v>2</v>
      </c>
      <c r="I100" s="16" t="s">
        <v>25</v>
      </c>
      <c r="J100" s="26">
        <v>2750</v>
      </c>
      <c r="K100" s="27">
        <f t="shared" si="4"/>
        <v>5500</v>
      </c>
    </row>
    <row r="101" s="4" customFormat="1" ht="81" spans="2:11">
      <c r="B101" s="16">
        <v>227</v>
      </c>
      <c r="C101" s="17"/>
      <c r="D101" s="18" t="s">
        <v>42</v>
      </c>
      <c r="E101" s="19" t="s">
        <v>15</v>
      </c>
      <c r="F101" s="20" t="s">
        <v>51</v>
      </c>
      <c r="G101" s="19" t="s">
        <v>17</v>
      </c>
      <c r="H101" s="16">
        <v>1</v>
      </c>
      <c r="I101" s="16" t="s">
        <v>25</v>
      </c>
      <c r="J101" s="26">
        <v>3125</v>
      </c>
      <c r="K101" s="27">
        <f t="shared" si="4"/>
        <v>3125</v>
      </c>
    </row>
    <row r="102" s="4" customFormat="1" ht="162" spans="2:11">
      <c r="B102" s="16">
        <v>230</v>
      </c>
      <c r="C102" s="17"/>
      <c r="D102" s="18" t="s">
        <v>168</v>
      </c>
      <c r="E102" s="19" t="s">
        <v>169</v>
      </c>
      <c r="F102" s="20" t="s">
        <v>170</v>
      </c>
      <c r="G102" s="19" t="s">
        <v>171</v>
      </c>
      <c r="H102" s="16">
        <v>2</v>
      </c>
      <c r="I102" s="16" t="s">
        <v>25</v>
      </c>
      <c r="J102" s="26">
        <v>36000</v>
      </c>
      <c r="K102" s="27">
        <f t="shared" si="4"/>
        <v>72000</v>
      </c>
    </row>
    <row r="103" s="4" customFormat="1" ht="54" spans="2:11">
      <c r="B103" s="16">
        <v>236</v>
      </c>
      <c r="C103" s="17"/>
      <c r="D103" s="21" t="s">
        <v>172</v>
      </c>
      <c r="E103" s="19" t="s">
        <v>15</v>
      </c>
      <c r="F103" s="20" t="s">
        <v>173</v>
      </c>
      <c r="G103" s="19" t="s">
        <v>17</v>
      </c>
      <c r="H103" s="16">
        <v>2</v>
      </c>
      <c r="I103" s="16" t="s">
        <v>25</v>
      </c>
      <c r="J103" s="26">
        <v>3870</v>
      </c>
      <c r="K103" s="27">
        <f t="shared" si="4"/>
        <v>7740</v>
      </c>
    </row>
    <row r="104" s="4" customFormat="1" ht="202.5" spans="2:11">
      <c r="B104" s="16">
        <v>238</v>
      </c>
      <c r="C104" s="17"/>
      <c r="D104" s="18" t="s">
        <v>106</v>
      </c>
      <c r="E104" s="19" t="s">
        <v>104</v>
      </c>
      <c r="F104" s="20" t="s">
        <v>174</v>
      </c>
      <c r="G104" s="19" t="s">
        <v>17</v>
      </c>
      <c r="H104" s="16">
        <v>1</v>
      </c>
      <c r="I104" s="16" t="s">
        <v>78</v>
      </c>
      <c r="J104" s="26">
        <v>107664</v>
      </c>
      <c r="K104" s="27">
        <f t="shared" si="4"/>
        <v>107664</v>
      </c>
    </row>
    <row r="105" s="4" customFormat="1" ht="54" spans="2:11">
      <c r="B105" s="16">
        <v>239</v>
      </c>
      <c r="C105" s="17"/>
      <c r="D105" s="18" t="s">
        <v>19</v>
      </c>
      <c r="E105" s="19" t="s">
        <v>15</v>
      </c>
      <c r="F105" s="20" t="s">
        <v>110</v>
      </c>
      <c r="G105" s="19" t="s">
        <v>17</v>
      </c>
      <c r="H105" s="16">
        <v>1</v>
      </c>
      <c r="I105" s="16" t="s">
        <v>175</v>
      </c>
      <c r="J105" s="26">
        <v>6750</v>
      </c>
      <c r="K105" s="27">
        <f t="shared" si="4"/>
        <v>6750</v>
      </c>
    </row>
    <row r="106" s="4" customFormat="1" ht="94.5" spans="2:11">
      <c r="B106" s="16">
        <v>240</v>
      </c>
      <c r="C106" s="17"/>
      <c r="D106" s="18" t="s">
        <v>126</v>
      </c>
      <c r="E106" s="19" t="s">
        <v>15</v>
      </c>
      <c r="F106" s="20" t="s">
        <v>127</v>
      </c>
      <c r="G106" s="19" t="s">
        <v>17</v>
      </c>
      <c r="H106" s="16">
        <v>3</v>
      </c>
      <c r="I106" s="16" t="s">
        <v>25</v>
      </c>
      <c r="J106" s="26">
        <v>8000</v>
      </c>
      <c r="K106" s="27">
        <f t="shared" si="4"/>
        <v>24000</v>
      </c>
    </row>
    <row r="107" s="4" customFormat="1" ht="40.5" spans="2:11">
      <c r="B107" s="16">
        <v>244</v>
      </c>
      <c r="C107" s="17"/>
      <c r="D107" s="18" t="s">
        <v>176</v>
      </c>
      <c r="E107" s="19" t="s">
        <v>15</v>
      </c>
      <c r="F107" s="20" t="s">
        <v>177</v>
      </c>
      <c r="G107" s="19" t="s">
        <v>17</v>
      </c>
      <c r="H107" s="16">
        <v>1</v>
      </c>
      <c r="I107" s="16" t="s">
        <v>25</v>
      </c>
      <c r="J107" s="26">
        <v>2500</v>
      </c>
      <c r="K107" s="27">
        <f t="shared" si="4"/>
        <v>2500</v>
      </c>
    </row>
    <row r="108" s="4" customFormat="1" ht="67.5" spans="2:11">
      <c r="B108" s="16">
        <v>247</v>
      </c>
      <c r="C108" s="17"/>
      <c r="D108" s="21" t="s">
        <v>178</v>
      </c>
      <c r="E108" s="19" t="s">
        <v>104</v>
      </c>
      <c r="F108" s="20" t="s">
        <v>179</v>
      </c>
      <c r="G108" s="19" t="s">
        <v>17</v>
      </c>
      <c r="H108" s="16">
        <v>1</v>
      </c>
      <c r="I108" s="16" t="s">
        <v>25</v>
      </c>
      <c r="J108" s="26">
        <v>7600</v>
      </c>
      <c r="K108" s="27">
        <f t="shared" si="4"/>
        <v>7600</v>
      </c>
    </row>
    <row r="109" s="4" customFormat="1" ht="54" spans="2:11">
      <c r="B109" s="16">
        <v>248</v>
      </c>
      <c r="C109" s="17"/>
      <c r="D109" s="18" t="s">
        <v>19</v>
      </c>
      <c r="E109" s="19" t="s">
        <v>15</v>
      </c>
      <c r="F109" s="20" t="s">
        <v>180</v>
      </c>
      <c r="G109" s="19" t="s">
        <v>17</v>
      </c>
      <c r="H109" s="16">
        <v>4</v>
      </c>
      <c r="I109" s="16" t="s">
        <v>175</v>
      </c>
      <c r="J109" s="26">
        <v>2250</v>
      </c>
      <c r="K109" s="27">
        <f t="shared" si="4"/>
        <v>9000</v>
      </c>
    </row>
    <row r="110" s="4" customFormat="1" ht="54" spans="2:11">
      <c r="B110" s="16">
        <v>249</v>
      </c>
      <c r="C110" s="17"/>
      <c r="D110" s="18" t="s">
        <v>19</v>
      </c>
      <c r="E110" s="19" t="s">
        <v>15</v>
      </c>
      <c r="F110" s="20" t="s">
        <v>181</v>
      </c>
      <c r="G110" s="19" t="s">
        <v>17</v>
      </c>
      <c r="H110" s="16">
        <v>4</v>
      </c>
      <c r="I110" s="16" t="s">
        <v>175</v>
      </c>
      <c r="J110" s="26">
        <v>1500</v>
      </c>
      <c r="K110" s="27">
        <f t="shared" si="4"/>
        <v>6000</v>
      </c>
    </row>
    <row r="111" s="4" customFormat="1" ht="108" spans="2:11">
      <c r="B111" s="16">
        <v>252</v>
      </c>
      <c r="C111" s="17"/>
      <c r="D111" s="18" t="s">
        <v>135</v>
      </c>
      <c r="E111" s="19" t="s">
        <v>15</v>
      </c>
      <c r="F111" s="20" t="s">
        <v>152</v>
      </c>
      <c r="G111" s="19" t="s">
        <v>17</v>
      </c>
      <c r="H111" s="16">
        <v>2</v>
      </c>
      <c r="I111" s="16" t="s">
        <v>25</v>
      </c>
      <c r="J111" s="26">
        <v>7900</v>
      </c>
      <c r="K111" s="27">
        <f t="shared" si="4"/>
        <v>15800</v>
      </c>
    </row>
    <row r="112" s="4" customFormat="1" ht="121.5" spans="2:11">
      <c r="B112" s="16">
        <v>253</v>
      </c>
      <c r="C112" s="17"/>
      <c r="D112" s="18" t="s">
        <v>182</v>
      </c>
      <c r="E112" s="19" t="s">
        <v>183</v>
      </c>
      <c r="F112" s="20" t="s">
        <v>184</v>
      </c>
      <c r="G112" s="19" t="s">
        <v>17</v>
      </c>
      <c r="H112" s="16">
        <v>2</v>
      </c>
      <c r="I112" s="16" t="s">
        <v>25</v>
      </c>
      <c r="J112" s="26">
        <v>1900</v>
      </c>
      <c r="K112" s="27">
        <f t="shared" si="4"/>
        <v>3800</v>
      </c>
    </row>
    <row r="113" s="4" customFormat="1" ht="54" spans="2:11">
      <c r="B113" s="16">
        <v>254</v>
      </c>
      <c r="C113" s="17"/>
      <c r="D113" s="18" t="s">
        <v>185</v>
      </c>
      <c r="E113" s="19" t="s">
        <v>15</v>
      </c>
      <c r="F113" s="20" t="s">
        <v>186</v>
      </c>
      <c r="G113" s="19" t="s">
        <v>17</v>
      </c>
      <c r="H113" s="16">
        <v>1</v>
      </c>
      <c r="I113" s="16" t="s">
        <v>25</v>
      </c>
      <c r="J113" s="26">
        <v>9630</v>
      </c>
      <c r="K113" s="27">
        <f t="shared" si="4"/>
        <v>9630</v>
      </c>
    </row>
    <row r="114" s="4" customFormat="1" ht="54" spans="2:11">
      <c r="B114" s="16">
        <v>256</v>
      </c>
      <c r="C114" s="17"/>
      <c r="D114" s="18" t="s">
        <v>19</v>
      </c>
      <c r="E114" s="19" t="s">
        <v>15</v>
      </c>
      <c r="F114" s="20" t="s">
        <v>187</v>
      </c>
      <c r="G114" s="19" t="s">
        <v>17</v>
      </c>
      <c r="H114" s="16">
        <v>1</v>
      </c>
      <c r="I114" s="16" t="s">
        <v>175</v>
      </c>
      <c r="J114" s="26">
        <v>6000</v>
      </c>
      <c r="K114" s="27">
        <f t="shared" si="4"/>
        <v>6000</v>
      </c>
    </row>
    <row r="115" s="4" customFormat="1" ht="54" spans="2:11">
      <c r="B115" s="16">
        <v>257</v>
      </c>
      <c r="C115" s="17"/>
      <c r="D115" s="18" t="s">
        <v>19</v>
      </c>
      <c r="E115" s="19" t="s">
        <v>15</v>
      </c>
      <c r="F115" s="20" t="s">
        <v>188</v>
      </c>
      <c r="G115" s="19" t="s">
        <v>17</v>
      </c>
      <c r="H115" s="16">
        <v>1</v>
      </c>
      <c r="I115" s="16" t="s">
        <v>175</v>
      </c>
      <c r="J115" s="26">
        <v>36000</v>
      </c>
      <c r="K115" s="27">
        <f t="shared" si="4"/>
        <v>36000</v>
      </c>
    </row>
    <row r="116" s="4" customFormat="1" ht="67.5" spans="2:11">
      <c r="B116" s="16">
        <v>258</v>
      </c>
      <c r="C116" s="17"/>
      <c r="D116" s="21" t="s">
        <v>86</v>
      </c>
      <c r="E116" s="19" t="s">
        <v>87</v>
      </c>
      <c r="F116" s="20" t="s">
        <v>189</v>
      </c>
      <c r="G116" s="19" t="s">
        <v>29</v>
      </c>
      <c r="H116" s="16">
        <v>2</v>
      </c>
      <c r="I116" s="22" t="s">
        <v>25</v>
      </c>
      <c r="J116" s="26">
        <v>1300</v>
      </c>
      <c r="K116" s="27">
        <f t="shared" si="4"/>
        <v>2600</v>
      </c>
    </row>
    <row r="117" s="4" customFormat="1" ht="135" spans="2:11">
      <c r="B117" s="16">
        <v>260</v>
      </c>
      <c r="C117" s="17"/>
      <c r="D117" s="18" t="s">
        <v>190</v>
      </c>
      <c r="E117" s="19" t="s">
        <v>15</v>
      </c>
      <c r="F117" s="20" t="s">
        <v>191</v>
      </c>
      <c r="G117" s="19" t="s">
        <v>17</v>
      </c>
      <c r="H117" s="16">
        <v>1</v>
      </c>
      <c r="I117" s="16" t="s">
        <v>25</v>
      </c>
      <c r="J117" s="26">
        <v>13250</v>
      </c>
      <c r="K117" s="27">
        <f t="shared" si="4"/>
        <v>13250</v>
      </c>
    </row>
    <row r="118" s="4" customFormat="1" ht="108" spans="2:11">
      <c r="B118" s="16">
        <v>261</v>
      </c>
      <c r="C118" s="17"/>
      <c r="D118" s="18" t="s">
        <v>135</v>
      </c>
      <c r="E118" s="19" t="s">
        <v>15</v>
      </c>
      <c r="F118" s="20" t="s">
        <v>192</v>
      </c>
      <c r="G118" s="19" t="s">
        <v>17</v>
      </c>
      <c r="H118" s="16">
        <v>1</v>
      </c>
      <c r="I118" s="16" t="s">
        <v>25</v>
      </c>
      <c r="J118" s="26">
        <v>7650</v>
      </c>
      <c r="K118" s="27">
        <f t="shared" si="4"/>
        <v>7650</v>
      </c>
    </row>
    <row r="119" s="4" customFormat="1" ht="54" spans="2:11">
      <c r="B119" s="16">
        <v>262</v>
      </c>
      <c r="C119" s="17"/>
      <c r="D119" s="18" t="s">
        <v>172</v>
      </c>
      <c r="E119" s="19" t="s">
        <v>15</v>
      </c>
      <c r="F119" s="20" t="s">
        <v>193</v>
      </c>
      <c r="G119" s="19" t="s">
        <v>17</v>
      </c>
      <c r="H119" s="16">
        <v>1</v>
      </c>
      <c r="I119" s="16" t="s">
        <v>25</v>
      </c>
      <c r="J119" s="26">
        <v>2580</v>
      </c>
      <c r="K119" s="27">
        <f t="shared" si="4"/>
        <v>2580</v>
      </c>
    </row>
    <row r="120" s="4" customFormat="1" ht="108" spans="2:11">
      <c r="B120" s="16">
        <v>263</v>
      </c>
      <c r="C120" s="17"/>
      <c r="D120" s="18" t="s">
        <v>135</v>
      </c>
      <c r="E120" s="19" t="s">
        <v>15</v>
      </c>
      <c r="F120" s="20" t="s">
        <v>194</v>
      </c>
      <c r="G120" s="19" t="s">
        <v>17</v>
      </c>
      <c r="H120" s="16">
        <v>1</v>
      </c>
      <c r="I120" s="16" t="s">
        <v>25</v>
      </c>
      <c r="J120" s="26">
        <v>7750</v>
      </c>
      <c r="K120" s="27">
        <f t="shared" si="4"/>
        <v>7750</v>
      </c>
    </row>
    <row r="121" s="4" customFormat="1" ht="24.95" customHeight="1" spans="2:11">
      <c r="B121" s="12" t="s">
        <v>195</v>
      </c>
      <c r="C121" s="13"/>
      <c r="D121" s="13"/>
      <c r="E121" s="14"/>
      <c r="F121" s="20"/>
      <c r="G121" s="19"/>
      <c r="H121" s="16"/>
      <c r="I121" s="16"/>
      <c r="J121" s="26"/>
      <c r="K121" s="27"/>
    </row>
    <row r="122" s="4" customFormat="1" ht="54" spans="2:11">
      <c r="B122" s="16">
        <v>276</v>
      </c>
      <c r="C122" s="17"/>
      <c r="D122" s="18" t="s">
        <v>19</v>
      </c>
      <c r="E122" s="19" t="s">
        <v>15</v>
      </c>
      <c r="F122" s="20" t="s">
        <v>180</v>
      </c>
      <c r="G122" s="19" t="s">
        <v>17</v>
      </c>
      <c r="H122" s="16">
        <v>1</v>
      </c>
      <c r="I122" s="16" t="s">
        <v>175</v>
      </c>
      <c r="J122" s="26">
        <v>2250</v>
      </c>
      <c r="K122" s="27">
        <f>J122*H122</f>
        <v>2250</v>
      </c>
    </row>
    <row r="123" s="4" customFormat="1" ht="67.5" spans="2:11">
      <c r="B123" s="16">
        <v>277</v>
      </c>
      <c r="C123" s="17"/>
      <c r="D123" s="21" t="s">
        <v>86</v>
      </c>
      <c r="E123" s="19" t="s">
        <v>87</v>
      </c>
      <c r="F123" s="20" t="s">
        <v>189</v>
      </c>
      <c r="G123" s="19" t="s">
        <v>29</v>
      </c>
      <c r="H123" s="22">
        <v>1</v>
      </c>
      <c r="I123" s="22" t="s">
        <v>25</v>
      </c>
      <c r="J123" s="26">
        <v>1300</v>
      </c>
      <c r="K123" s="27">
        <f>J123*H123</f>
        <v>1300</v>
      </c>
    </row>
    <row r="124" s="4" customFormat="1" ht="94.5" spans="2:11">
      <c r="B124" s="16">
        <v>279</v>
      </c>
      <c r="C124" s="17"/>
      <c r="D124" s="18" t="s">
        <v>196</v>
      </c>
      <c r="E124" s="19" t="s">
        <v>15</v>
      </c>
      <c r="F124" s="20" t="s">
        <v>197</v>
      </c>
      <c r="G124" s="19" t="s">
        <v>17</v>
      </c>
      <c r="H124" s="16">
        <v>1</v>
      </c>
      <c r="I124" s="16" t="s">
        <v>25</v>
      </c>
      <c r="J124" s="26">
        <v>7250</v>
      </c>
      <c r="K124" s="27">
        <f>J124*H124</f>
        <v>7250</v>
      </c>
    </row>
    <row r="125" s="4" customFormat="1" ht="24.95" customHeight="1" spans="2:11">
      <c r="B125" s="12" t="s">
        <v>198</v>
      </c>
      <c r="C125" s="13"/>
      <c r="D125" s="13"/>
      <c r="E125" s="14"/>
      <c r="F125" s="20"/>
      <c r="G125" s="19"/>
      <c r="H125" s="16"/>
      <c r="I125" s="16"/>
      <c r="J125" s="26"/>
      <c r="K125" s="27"/>
    </row>
    <row r="126" s="4" customFormat="1" ht="108" spans="2:11">
      <c r="B126" s="16">
        <v>295</v>
      </c>
      <c r="C126" s="17"/>
      <c r="D126" s="18" t="s">
        <v>199</v>
      </c>
      <c r="E126" s="19" t="s">
        <v>15</v>
      </c>
      <c r="F126" s="20" t="s">
        <v>200</v>
      </c>
      <c r="G126" s="19" t="s">
        <v>17</v>
      </c>
      <c r="H126" s="16">
        <v>1</v>
      </c>
      <c r="I126" s="16" t="s">
        <v>25</v>
      </c>
      <c r="J126" s="26">
        <v>9125</v>
      </c>
      <c r="K126" s="27">
        <f>J126*H126</f>
        <v>9125</v>
      </c>
    </row>
    <row r="127" s="4" customFormat="1" ht="54" spans="2:11">
      <c r="B127" s="16">
        <v>296</v>
      </c>
      <c r="C127" s="17"/>
      <c r="D127" s="21" t="s">
        <v>26</v>
      </c>
      <c r="E127" s="19" t="s">
        <v>27</v>
      </c>
      <c r="F127" s="20" t="s">
        <v>140</v>
      </c>
      <c r="G127" s="19" t="s">
        <v>29</v>
      </c>
      <c r="H127" s="22">
        <v>2</v>
      </c>
      <c r="I127" s="22" t="s">
        <v>30</v>
      </c>
      <c r="J127" s="26">
        <v>426</v>
      </c>
      <c r="K127" s="27">
        <f>J127*H127</f>
        <v>852</v>
      </c>
    </row>
    <row r="128" s="4" customFormat="1" ht="24.95" customHeight="1" spans="2:11">
      <c r="B128" s="12" t="s">
        <v>201</v>
      </c>
      <c r="C128" s="13"/>
      <c r="D128" s="13"/>
      <c r="E128" s="14"/>
      <c r="F128" s="20"/>
      <c r="G128" s="19"/>
      <c r="H128" s="16"/>
      <c r="I128" s="16"/>
      <c r="J128" s="26"/>
      <c r="K128" s="27"/>
    </row>
    <row r="129" s="4" customFormat="1" ht="81" spans="2:11">
      <c r="B129" s="16">
        <v>304</v>
      </c>
      <c r="C129" s="17"/>
      <c r="D129" s="21" t="s">
        <v>202</v>
      </c>
      <c r="E129" s="19" t="s">
        <v>15</v>
      </c>
      <c r="F129" s="20" t="s">
        <v>203</v>
      </c>
      <c r="G129" s="19" t="s">
        <v>17</v>
      </c>
      <c r="H129" s="22">
        <v>1</v>
      </c>
      <c r="I129" s="22" t="s">
        <v>25</v>
      </c>
      <c r="J129" s="26">
        <v>12775</v>
      </c>
      <c r="K129" s="27">
        <f t="shared" ref="K129:K139" si="5">J129*H129</f>
        <v>12775</v>
      </c>
    </row>
    <row r="130" s="4" customFormat="1" ht="67.5" spans="2:11">
      <c r="B130" s="16">
        <v>307</v>
      </c>
      <c r="C130" s="17"/>
      <c r="D130" s="18" t="s">
        <v>204</v>
      </c>
      <c r="E130" s="19" t="s">
        <v>15</v>
      </c>
      <c r="F130" s="20" t="s">
        <v>205</v>
      </c>
      <c r="G130" s="19" t="s">
        <v>17</v>
      </c>
      <c r="H130" s="16">
        <v>1</v>
      </c>
      <c r="I130" s="16" t="s">
        <v>25</v>
      </c>
      <c r="J130" s="26">
        <v>5400</v>
      </c>
      <c r="K130" s="27">
        <f t="shared" si="5"/>
        <v>5400</v>
      </c>
    </row>
    <row r="131" s="4" customFormat="1" ht="67.5" spans="2:11">
      <c r="B131" s="16">
        <v>308</v>
      </c>
      <c r="C131" s="17"/>
      <c r="D131" s="18" t="s">
        <v>206</v>
      </c>
      <c r="E131" s="19" t="s">
        <v>15</v>
      </c>
      <c r="F131" s="20" t="s">
        <v>207</v>
      </c>
      <c r="G131" s="19" t="s">
        <v>17</v>
      </c>
      <c r="H131" s="16">
        <v>1</v>
      </c>
      <c r="I131" s="16" t="s">
        <v>25</v>
      </c>
      <c r="J131" s="26">
        <v>2250</v>
      </c>
      <c r="K131" s="27">
        <f t="shared" si="5"/>
        <v>2250</v>
      </c>
    </row>
    <row r="132" s="4" customFormat="1" ht="40.5" spans="2:11">
      <c r="B132" s="16">
        <v>309</v>
      </c>
      <c r="C132" s="17"/>
      <c r="D132" s="18" t="s">
        <v>74</v>
      </c>
      <c r="E132" s="19" t="s">
        <v>40</v>
      </c>
      <c r="F132" s="20" t="s">
        <v>75</v>
      </c>
      <c r="G132" s="19" t="s">
        <v>29</v>
      </c>
      <c r="H132" s="16">
        <v>1</v>
      </c>
      <c r="I132" s="16" t="s">
        <v>25</v>
      </c>
      <c r="J132" s="26">
        <v>1300</v>
      </c>
      <c r="K132" s="27">
        <f t="shared" si="5"/>
        <v>1300</v>
      </c>
    </row>
    <row r="133" s="4" customFormat="1" ht="378" spans="2:11">
      <c r="B133" s="16">
        <v>310</v>
      </c>
      <c r="C133" s="17"/>
      <c r="D133" s="18" t="s">
        <v>208</v>
      </c>
      <c r="E133" s="19" t="s">
        <v>209</v>
      </c>
      <c r="F133" s="20" t="s">
        <v>210</v>
      </c>
      <c r="G133" s="19" t="s">
        <v>29</v>
      </c>
      <c r="H133" s="16">
        <v>1</v>
      </c>
      <c r="I133" s="16" t="s">
        <v>25</v>
      </c>
      <c r="J133" s="26">
        <v>72600</v>
      </c>
      <c r="K133" s="27">
        <f t="shared" si="5"/>
        <v>72600</v>
      </c>
    </row>
    <row r="134" s="4" customFormat="1" ht="121.5" spans="2:11">
      <c r="B134" s="16">
        <v>315</v>
      </c>
      <c r="C134" s="17"/>
      <c r="D134" s="18" t="s">
        <v>211</v>
      </c>
      <c r="E134" s="19" t="s">
        <v>212</v>
      </c>
      <c r="F134" s="20" t="s">
        <v>213</v>
      </c>
      <c r="G134" s="19" t="s">
        <v>214</v>
      </c>
      <c r="H134" s="16">
        <v>1</v>
      </c>
      <c r="I134" s="16" t="s">
        <v>25</v>
      </c>
      <c r="J134" s="26">
        <v>2781</v>
      </c>
      <c r="K134" s="27">
        <f t="shared" si="5"/>
        <v>2781</v>
      </c>
    </row>
    <row r="135" s="4" customFormat="1" ht="54" spans="2:11">
      <c r="B135" s="16">
        <v>318</v>
      </c>
      <c r="C135" s="17"/>
      <c r="D135" s="18" t="s">
        <v>19</v>
      </c>
      <c r="E135" s="19" t="s">
        <v>15</v>
      </c>
      <c r="F135" s="20" t="s">
        <v>215</v>
      </c>
      <c r="G135" s="19" t="s">
        <v>17</v>
      </c>
      <c r="H135" s="16">
        <v>1</v>
      </c>
      <c r="I135" s="16" t="s">
        <v>175</v>
      </c>
      <c r="J135" s="26">
        <v>6150</v>
      </c>
      <c r="K135" s="27">
        <f t="shared" si="5"/>
        <v>6150</v>
      </c>
    </row>
    <row r="136" s="4" customFormat="1" ht="54" spans="2:11">
      <c r="B136" s="16">
        <v>319</v>
      </c>
      <c r="C136" s="17"/>
      <c r="D136" s="18" t="s">
        <v>19</v>
      </c>
      <c r="E136" s="19" t="s">
        <v>15</v>
      </c>
      <c r="F136" s="20" t="s">
        <v>216</v>
      </c>
      <c r="G136" s="19" t="s">
        <v>17</v>
      </c>
      <c r="H136" s="16">
        <v>1</v>
      </c>
      <c r="I136" s="16" t="s">
        <v>175</v>
      </c>
      <c r="J136" s="26">
        <v>1500</v>
      </c>
      <c r="K136" s="27">
        <f t="shared" si="5"/>
        <v>1500</v>
      </c>
    </row>
    <row r="137" s="4" customFormat="1" ht="108" spans="2:11">
      <c r="B137" s="16">
        <v>320</v>
      </c>
      <c r="C137" s="17"/>
      <c r="D137" s="18" t="s">
        <v>23</v>
      </c>
      <c r="E137" s="19" t="s">
        <v>15</v>
      </c>
      <c r="F137" s="20" t="s">
        <v>24</v>
      </c>
      <c r="G137" s="19" t="s">
        <v>17</v>
      </c>
      <c r="H137" s="16">
        <v>1</v>
      </c>
      <c r="I137" s="16" t="s">
        <v>25</v>
      </c>
      <c r="J137" s="26">
        <v>6500</v>
      </c>
      <c r="K137" s="27">
        <f t="shared" si="5"/>
        <v>6500</v>
      </c>
    </row>
    <row r="138" s="4" customFormat="1" ht="54" spans="2:11">
      <c r="B138" s="16">
        <v>322</v>
      </c>
      <c r="C138" s="17"/>
      <c r="D138" s="21" t="s">
        <v>31</v>
      </c>
      <c r="E138" s="19" t="s">
        <v>32</v>
      </c>
      <c r="F138" s="20" t="s">
        <v>217</v>
      </c>
      <c r="G138" s="19" t="s">
        <v>29</v>
      </c>
      <c r="H138" s="16">
        <v>1</v>
      </c>
      <c r="I138" s="22" t="s">
        <v>30</v>
      </c>
      <c r="J138" s="26">
        <v>480</v>
      </c>
      <c r="K138" s="27">
        <f t="shared" si="5"/>
        <v>480</v>
      </c>
    </row>
    <row r="139" s="4" customFormat="1" ht="81" spans="2:11">
      <c r="B139" s="16">
        <v>325</v>
      </c>
      <c r="C139" s="17"/>
      <c r="D139" s="18" t="s">
        <v>218</v>
      </c>
      <c r="E139" s="19" t="s">
        <v>219</v>
      </c>
      <c r="F139" s="20" t="s">
        <v>220</v>
      </c>
      <c r="G139" s="19" t="s">
        <v>214</v>
      </c>
      <c r="H139" s="16">
        <v>1</v>
      </c>
      <c r="I139" s="16" t="s">
        <v>25</v>
      </c>
      <c r="J139" s="26">
        <v>260</v>
      </c>
      <c r="K139" s="27">
        <f t="shared" si="5"/>
        <v>260</v>
      </c>
    </row>
    <row r="140" s="4" customFormat="1" ht="24.95" customHeight="1" spans="2:11">
      <c r="B140" s="28"/>
      <c r="C140" s="29"/>
      <c r="D140" s="29"/>
      <c r="E140" s="30"/>
      <c r="F140" s="20"/>
      <c r="G140" s="19"/>
      <c r="H140" s="16"/>
      <c r="I140" s="16"/>
      <c r="J140" s="26"/>
      <c r="K140" s="27"/>
    </row>
    <row r="141" s="4" customFormat="1" ht="67.5" spans="2:11">
      <c r="B141" s="16">
        <v>327</v>
      </c>
      <c r="C141" s="17"/>
      <c r="D141" s="18" t="s">
        <v>221</v>
      </c>
      <c r="E141" s="19" t="s">
        <v>15</v>
      </c>
      <c r="F141" s="20" t="s">
        <v>222</v>
      </c>
      <c r="G141" s="19" t="s">
        <v>17</v>
      </c>
      <c r="H141" s="16">
        <v>1</v>
      </c>
      <c r="I141" s="16" t="s">
        <v>25</v>
      </c>
      <c r="J141" s="26">
        <v>3600</v>
      </c>
      <c r="K141" s="27">
        <f t="shared" ref="K141:K150" si="6">J141*H141</f>
        <v>3600</v>
      </c>
    </row>
    <row r="142" s="4" customFormat="1" ht="67.5" spans="2:11">
      <c r="B142" s="16">
        <v>328</v>
      </c>
      <c r="C142" s="17"/>
      <c r="D142" s="21" t="s">
        <v>58</v>
      </c>
      <c r="E142" s="19" t="s">
        <v>32</v>
      </c>
      <c r="F142" s="20" t="s">
        <v>59</v>
      </c>
      <c r="G142" s="19" t="s">
        <v>29</v>
      </c>
      <c r="H142" s="22">
        <v>1</v>
      </c>
      <c r="I142" s="22" t="s">
        <v>30</v>
      </c>
      <c r="J142" s="26">
        <v>484</v>
      </c>
      <c r="K142" s="27">
        <f t="shared" si="6"/>
        <v>484</v>
      </c>
    </row>
    <row r="143" s="4" customFormat="1" ht="94.5" spans="2:11">
      <c r="B143" s="16">
        <v>329</v>
      </c>
      <c r="C143" s="17"/>
      <c r="D143" s="21" t="s">
        <v>223</v>
      </c>
      <c r="E143" s="19" t="s">
        <v>15</v>
      </c>
      <c r="F143" s="20" t="s">
        <v>224</v>
      </c>
      <c r="G143" s="19" t="s">
        <v>17</v>
      </c>
      <c r="H143" s="22">
        <v>1</v>
      </c>
      <c r="I143" s="22" t="s">
        <v>25</v>
      </c>
      <c r="J143" s="26">
        <v>7950</v>
      </c>
      <c r="K143" s="27">
        <f t="shared" si="6"/>
        <v>7950</v>
      </c>
    </row>
    <row r="144" s="4" customFormat="1" ht="94.5" spans="2:11">
      <c r="B144" s="16">
        <v>334</v>
      </c>
      <c r="C144" s="17"/>
      <c r="D144" s="18" t="s">
        <v>225</v>
      </c>
      <c r="E144" s="19" t="s">
        <v>15</v>
      </c>
      <c r="F144" s="20" t="s">
        <v>226</v>
      </c>
      <c r="G144" s="19" t="s">
        <v>17</v>
      </c>
      <c r="H144" s="16">
        <v>1</v>
      </c>
      <c r="I144" s="16" t="s">
        <v>25</v>
      </c>
      <c r="J144" s="26">
        <v>7325</v>
      </c>
      <c r="K144" s="27">
        <f t="shared" si="6"/>
        <v>7325</v>
      </c>
    </row>
    <row r="145" s="4" customFormat="1" ht="202.5" spans="2:11">
      <c r="B145" s="16">
        <v>336</v>
      </c>
      <c r="C145" s="17"/>
      <c r="D145" s="18" t="s">
        <v>106</v>
      </c>
      <c r="E145" s="19" t="s">
        <v>104</v>
      </c>
      <c r="F145" s="20" t="s">
        <v>227</v>
      </c>
      <c r="G145" s="19" t="s">
        <v>17</v>
      </c>
      <c r="H145" s="16">
        <v>1</v>
      </c>
      <c r="I145" s="16" t="s">
        <v>78</v>
      </c>
      <c r="J145" s="26">
        <v>62064</v>
      </c>
      <c r="K145" s="27">
        <f t="shared" si="6"/>
        <v>62064</v>
      </c>
    </row>
    <row r="146" s="4" customFormat="1" ht="67.5" spans="2:11">
      <c r="B146" s="16">
        <v>337</v>
      </c>
      <c r="C146" s="17"/>
      <c r="D146" s="18" t="s">
        <v>228</v>
      </c>
      <c r="E146" s="19" t="s">
        <v>104</v>
      </c>
      <c r="F146" s="20" t="s">
        <v>105</v>
      </c>
      <c r="G146" s="19" t="s">
        <v>17</v>
      </c>
      <c r="H146" s="16">
        <v>1</v>
      </c>
      <c r="I146" s="16" t="s">
        <v>25</v>
      </c>
      <c r="J146" s="26">
        <v>7600</v>
      </c>
      <c r="K146" s="27">
        <f t="shared" si="6"/>
        <v>7600</v>
      </c>
    </row>
    <row r="147" s="4" customFormat="1" ht="40.5" spans="2:11">
      <c r="B147" s="16">
        <v>339</v>
      </c>
      <c r="C147" s="17"/>
      <c r="D147" s="18" t="s">
        <v>229</v>
      </c>
      <c r="E147" s="19" t="s">
        <v>15</v>
      </c>
      <c r="F147" s="20" t="s">
        <v>230</v>
      </c>
      <c r="G147" s="19" t="s">
        <v>17</v>
      </c>
      <c r="H147" s="16">
        <v>1</v>
      </c>
      <c r="I147" s="16" t="s">
        <v>25</v>
      </c>
      <c r="J147" s="26">
        <v>3750</v>
      </c>
      <c r="K147" s="27">
        <f t="shared" si="6"/>
        <v>3750</v>
      </c>
    </row>
    <row r="148" s="4" customFormat="1" ht="121.5" spans="2:11">
      <c r="B148" s="16">
        <v>342</v>
      </c>
      <c r="C148" s="17"/>
      <c r="D148" s="18" t="s">
        <v>231</v>
      </c>
      <c r="E148" s="19" t="s">
        <v>15</v>
      </c>
      <c r="F148" s="20" t="s">
        <v>232</v>
      </c>
      <c r="G148" s="19" t="s">
        <v>17</v>
      </c>
      <c r="H148" s="16">
        <v>8</v>
      </c>
      <c r="I148" s="16" t="s">
        <v>25</v>
      </c>
      <c r="J148" s="26">
        <v>1500</v>
      </c>
      <c r="K148" s="27">
        <f t="shared" si="6"/>
        <v>12000</v>
      </c>
    </row>
    <row r="149" s="4" customFormat="1" ht="54" spans="2:11">
      <c r="B149" s="16">
        <v>343</v>
      </c>
      <c r="C149" s="17"/>
      <c r="D149" s="18" t="s">
        <v>233</v>
      </c>
      <c r="E149" s="19" t="s">
        <v>234</v>
      </c>
      <c r="F149" s="20" t="s">
        <v>235</v>
      </c>
      <c r="G149" s="19" t="s">
        <v>17</v>
      </c>
      <c r="H149" s="16">
        <v>4</v>
      </c>
      <c r="I149" s="16" t="s">
        <v>25</v>
      </c>
      <c r="J149" s="26">
        <v>3860</v>
      </c>
      <c r="K149" s="27">
        <f t="shared" si="6"/>
        <v>15440</v>
      </c>
    </row>
    <row r="150" s="4" customFormat="1" ht="94.5" spans="2:11">
      <c r="B150" s="16">
        <v>346</v>
      </c>
      <c r="C150" s="17"/>
      <c r="D150" s="18" t="s">
        <v>236</v>
      </c>
      <c r="E150" s="19" t="s">
        <v>15</v>
      </c>
      <c r="F150" s="20" t="s">
        <v>237</v>
      </c>
      <c r="G150" s="19" t="s">
        <v>17</v>
      </c>
      <c r="H150" s="16">
        <v>1</v>
      </c>
      <c r="I150" s="16" t="s">
        <v>25</v>
      </c>
      <c r="J150" s="26">
        <v>7575</v>
      </c>
      <c r="K150" s="27">
        <f t="shared" si="6"/>
        <v>7575</v>
      </c>
    </row>
    <row r="151" s="4" customFormat="1" ht="24.95" customHeight="1" spans="2:11">
      <c r="B151" s="28"/>
      <c r="C151" s="29"/>
      <c r="D151" s="29"/>
      <c r="E151" s="30"/>
      <c r="F151" s="20"/>
      <c r="G151" s="19"/>
      <c r="H151" s="16"/>
      <c r="I151" s="16"/>
      <c r="J151" s="26"/>
      <c r="K151" s="27"/>
    </row>
    <row r="152" s="4" customFormat="1" ht="24.95" customHeight="1" spans="2:11">
      <c r="B152" s="12" t="s">
        <v>238</v>
      </c>
      <c r="C152" s="13"/>
      <c r="D152" s="13"/>
      <c r="E152" s="14"/>
      <c r="F152" s="20"/>
      <c r="G152" s="19"/>
      <c r="H152" s="16"/>
      <c r="I152" s="16"/>
      <c r="J152" s="26"/>
      <c r="K152" s="27"/>
    </row>
    <row r="153" s="4" customFormat="1" ht="175.5" spans="2:11">
      <c r="B153" s="16">
        <v>353</v>
      </c>
      <c r="C153" s="17" t="s">
        <v>238</v>
      </c>
      <c r="D153" s="18" t="s">
        <v>97</v>
      </c>
      <c r="E153" s="19" t="s">
        <v>98</v>
      </c>
      <c r="F153" s="20" t="s">
        <v>239</v>
      </c>
      <c r="G153" s="19" t="s">
        <v>100</v>
      </c>
      <c r="H153" s="16">
        <v>2</v>
      </c>
      <c r="I153" s="16" t="s">
        <v>25</v>
      </c>
      <c r="J153" s="26">
        <v>200</v>
      </c>
      <c r="K153" s="27">
        <f t="shared" ref="K153:K178" si="7">J153*H153</f>
        <v>400</v>
      </c>
    </row>
    <row r="154" s="4" customFormat="1" ht="81" spans="2:11">
      <c r="B154" s="16">
        <v>354</v>
      </c>
      <c r="C154" s="17"/>
      <c r="D154" s="18" t="s">
        <v>202</v>
      </c>
      <c r="E154" s="19" t="s">
        <v>15</v>
      </c>
      <c r="F154" s="20" t="s">
        <v>240</v>
      </c>
      <c r="G154" s="19" t="s">
        <v>17</v>
      </c>
      <c r="H154" s="16">
        <v>1</v>
      </c>
      <c r="I154" s="16" t="s">
        <v>25</v>
      </c>
      <c r="J154" s="26">
        <v>14850</v>
      </c>
      <c r="K154" s="27">
        <f t="shared" si="7"/>
        <v>14850</v>
      </c>
    </row>
    <row r="155" s="4" customFormat="1" ht="94.5" spans="2:11">
      <c r="B155" s="16">
        <v>355</v>
      </c>
      <c r="C155" s="17"/>
      <c r="D155" s="18" t="s">
        <v>241</v>
      </c>
      <c r="E155" s="19" t="s">
        <v>15</v>
      </c>
      <c r="F155" s="20" t="s">
        <v>242</v>
      </c>
      <c r="G155" s="19" t="s">
        <v>17</v>
      </c>
      <c r="H155" s="16">
        <v>1</v>
      </c>
      <c r="I155" s="16" t="s">
        <v>25</v>
      </c>
      <c r="J155" s="26">
        <v>11500</v>
      </c>
      <c r="K155" s="27">
        <f t="shared" si="7"/>
        <v>11500</v>
      </c>
    </row>
    <row r="156" s="4" customFormat="1" ht="54" spans="2:11">
      <c r="B156" s="16">
        <v>356</v>
      </c>
      <c r="C156" s="17"/>
      <c r="D156" s="21" t="s">
        <v>26</v>
      </c>
      <c r="E156" s="19" t="s">
        <v>27</v>
      </c>
      <c r="F156" s="20" t="s">
        <v>140</v>
      </c>
      <c r="G156" s="19" t="s">
        <v>29</v>
      </c>
      <c r="H156" s="22">
        <v>4</v>
      </c>
      <c r="I156" s="22" t="s">
        <v>30</v>
      </c>
      <c r="J156" s="26">
        <v>426</v>
      </c>
      <c r="K156" s="27">
        <f t="shared" si="7"/>
        <v>1704</v>
      </c>
    </row>
    <row r="157" s="4" customFormat="1" ht="54" spans="2:11">
      <c r="B157" s="16">
        <v>357</v>
      </c>
      <c r="C157" s="17"/>
      <c r="D157" s="21" t="s">
        <v>31</v>
      </c>
      <c r="E157" s="19" t="s">
        <v>32</v>
      </c>
      <c r="F157" s="20" t="s">
        <v>66</v>
      </c>
      <c r="G157" s="19" t="s">
        <v>29</v>
      </c>
      <c r="H157" s="22">
        <v>4</v>
      </c>
      <c r="I157" s="22" t="s">
        <v>30</v>
      </c>
      <c r="J157" s="26">
        <v>480</v>
      </c>
      <c r="K157" s="27">
        <f t="shared" si="7"/>
        <v>1920</v>
      </c>
    </row>
    <row r="158" s="4" customFormat="1" ht="67.5" spans="2:11">
      <c r="B158" s="16">
        <v>358</v>
      </c>
      <c r="C158" s="17"/>
      <c r="D158" s="18" t="s">
        <v>204</v>
      </c>
      <c r="E158" s="19" t="s">
        <v>15</v>
      </c>
      <c r="F158" s="20" t="s">
        <v>243</v>
      </c>
      <c r="G158" s="19" t="s">
        <v>17</v>
      </c>
      <c r="H158" s="16">
        <v>1</v>
      </c>
      <c r="I158" s="16" t="s">
        <v>25</v>
      </c>
      <c r="J158" s="26">
        <v>8910</v>
      </c>
      <c r="K158" s="27">
        <f t="shared" si="7"/>
        <v>8910</v>
      </c>
    </row>
    <row r="159" s="4" customFormat="1" ht="67.5" spans="2:11">
      <c r="B159" s="16">
        <v>359</v>
      </c>
      <c r="C159" s="17"/>
      <c r="D159" s="18" t="s">
        <v>206</v>
      </c>
      <c r="E159" s="19" t="s">
        <v>15</v>
      </c>
      <c r="F159" s="20" t="s">
        <v>244</v>
      </c>
      <c r="G159" s="19" t="s">
        <v>17</v>
      </c>
      <c r="H159" s="16">
        <v>1</v>
      </c>
      <c r="I159" s="16" t="s">
        <v>25</v>
      </c>
      <c r="J159" s="26">
        <v>4500</v>
      </c>
      <c r="K159" s="27">
        <f t="shared" si="7"/>
        <v>4500</v>
      </c>
    </row>
    <row r="160" s="4" customFormat="1" ht="94.5" spans="2:11">
      <c r="B160" s="16">
        <v>360</v>
      </c>
      <c r="C160" s="17"/>
      <c r="D160" s="18" t="s">
        <v>218</v>
      </c>
      <c r="E160" s="19" t="s">
        <v>219</v>
      </c>
      <c r="F160" s="20" t="s">
        <v>245</v>
      </c>
      <c r="G160" s="19" t="s">
        <v>214</v>
      </c>
      <c r="H160" s="16">
        <v>4</v>
      </c>
      <c r="I160" s="16" t="s">
        <v>30</v>
      </c>
      <c r="J160" s="26">
        <v>260</v>
      </c>
      <c r="K160" s="27">
        <f t="shared" si="7"/>
        <v>1040</v>
      </c>
    </row>
    <row r="161" s="4" customFormat="1" ht="54" spans="2:11">
      <c r="B161" s="16">
        <v>362</v>
      </c>
      <c r="C161" s="17"/>
      <c r="D161" s="18" t="s">
        <v>246</v>
      </c>
      <c r="E161" s="19" t="s">
        <v>15</v>
      </c>
      <c r="F161" s="20" t="s">
        <v>247</v>
      </c>
      <c r="G161" s="19" t="s">
        <v>17</v>
      </c>
      <c r="H161" s="16">
        <v>4</v>
      </c>
      <c r="I161" s="16" t="s">
        <v>25</v>
      </c>
      <c r="J161" s="26">
        <v>2275</v>
      </c>
      <c r="K161" s="27">
        <f t="shared" si="7"/>
        <v>9100</v>
      </c>
    </row>
    <row r="162" s="4" customFormat="1" ht="409.5" spans="2:11">
      <c r="B162" s="16">
        <v>363</v>
      </c>
      <c r="C162" s="17"/>
      <c r="D162" s="18" t="s">
        <v>208</v>
      </c>
      <c r="E162" s="19" t="s">
        <v>209</v>
      </c>
      <c r="F162" s="20" t="s">
        <v>248</v>
      </c>
      <c r="G162" s="19" t="s">
        <v>29</v>
      </c>
      <c r="H162" s="16">
        <v>2</v>
      </c>
      <c r="I162" s="16" t="s">
        <v>25</v>
      </c>
      <c r="J162" s="26">
        <v>106238</v>
      </c>
      <c r="K162" s="27">
        <f t="shared" si="7"/>
        <v>212476</v>
      </c>
    </row>
    <row r="163" s="4" customFormat="1" ht="67.5" spans="2:11">
      <c r="B163" s="16">
        <v>364</v>
      </c>
      <c r="C163" s="17"/>
      <c r="D163" s="18" t="s">
        <v>249</v>
      </c>
      <c r="E163" s="19" t="s">
        <v>209</v>
      </c>
      <c r="F163" s="20" t="s">
        <v>250</v>
      </c>
      <c r="G163" s="19" t="s">
        <v>29</v>
      </c>
      <c r="H163" s="16">
        <v>2</v>
      </c>
      <c r="I163" s="16" t="s">
        <v>30</v>
      </c>
      <c r="J163" s="26">
        <v>26400</v>
      </c>
      <c r="K163" s="27">
        <f t="shared" si="7"/>
        <v>52800</v>
      </c>
    </row>
    <row r="164" s="4" customFormat="1" ht="81" spans="2:11">
      <c r="B164" s="16">
        <v>365</v>
      </c>
      <c r="C164" s="17"/>
      <c r="D164" s="18" t="s">
        <v>251</v>
      </c>
      <c r="E164" s="19" t="s">
        <v>15</v>
      </c>
      <c r="F164" s="20" t="s">
        <v>252</v>
      </c>
      <c r="G164" s="19" t="s">
        <v>17</v>
      </c>
      <c r="H164" s="16">
        <v>2</v>
      </c>
      <c r="I164" s="16" t="s">
        <v>30</v>
      </c>
      <c r="J164" s="26">
        <v>5000</v>
      </c>
      <c r="K164" s="27">
        <f t="shared" si="7"/>
        <v>10000</v>
      </c>
    </row>
    <row r="165" s="4" customFormat="1" ht="67.5" spans="2:11">
      <c r="B165" s="16">
        <v>366</v>
      </c>
      <c r="C165" s="17"/>
      <c r="D165" s="18" t="s">
        <v>206</v>
      </c>
      <c r="E165" s="19" t="s">
        <v>15</v>
      </c>
      <c r="F165" s="20" t="s">
        <v>253</v>
      </c>
      <c r="G165" s="19" t="s">
        <v>17</v>
      </c>
      <c r="H165" s="16">
        <v>2</v>
      </c>
      <c r="I165" s="16" t="s">
        <v>25</v>
      </c>
      <c r="J165" s="26">
        <v>2813</v>
      </c>
      <c r="K165" s="27">
        <f t="shared" si="7"/>
        <v>5626</v>
      </c>
    </row>
    <row r="166" s="4" customFormat="1" ht="81" spans="2:11">
      <c r="B166" s="16">
        <v>367</v>
      </c>
      <c r="C166" s="17"/>
      <c r="D166" s="18" t="s">
        <v>254</v>
      </c>
      <c r="E166" s="19" t="s">
        <v>15</v>
      </c>
      <c r="F166" s="20" t="s">
        <v>255</v>
      </c>
      <c r="G166" s="19" t="s">
        <v>17</v>
      </c>
      <c r="H166" s="16">
        <v>1</v>
      </c>
      <c r="I166" s="16" t="s">
        <v>25</v>
      </c>
      <c r="J166" s="26">
        <v>4500</v>
      </c>
      <c r="K166" s="27">
        <f t="shared" si="7"/>
        <v>4500</v>
      </c>
    </row>
    <row r="167" s="4" customFormat="1" ht="108" spans="2:11">
      <c r="B167" s="16">
        <v>369</v>
      </c>
      <c r="C167" s="17"/>
      <c r="D167" s="18" t="s">
        <v>23</v>
      </c>
      <c r="E167" s="19" t="s">
        <v>15</v>
      </c>
      <c r="F167" s="20" t="s">
        <v>24</v>
      </c>
      <c r="G167" s="19" t="s">
        <v>17</v>
      </c>
      <c r="H167" s="16">
        <v>2</v>
      </c>
      <c r="I167" s="16" t="s">
        <v>25</v>
      </c>
      <c r="J167" s="26">
        <v>6500</v>
      </c>
      <c r="K167" s="27">
        <f t="shared" si="7"/>
        <v>13000</v>
      </c>
    </row>
    <row r="168" s="4" customFormat="1" ht="54" spans="2:11">
      <c r="B168" s="16">
        <v>370</v>
      </c>
      <c r="C168" s="17"/>
      <c r="D168" s="21" t="s">
        <v>26</v>
      </c>
      <c r="E168" s="19" t="s">
        <v>27</v>
      </c>
      <c r="F168" s="20" t="s">
        <v>140</v>
      </c>
      <c r="G168" s="19" t="s">
        <v>29</v>
      </c>
      <c r="H168" s="22">
        <v>6</v>
      </c>
      <c r="I168" s="22" t="s">
        <v>30</v>
      </c>
      <c r="J168" s="26">
        <v>426</v>
      </c>
      <c r="K168" s="27">
        <f t="shared" si="7"/>
        <v>2556</v>
      </c>
    </row>
    <row r="169" s="4" customFormat="1" ht="54" spans="2:11">
      <c r="B169" s="16">
        <v>371</v>
      </c>
      <c r="C169" s="17"/>
      <c r="D169" s="21" t="s">
        <v>31</v>
      </c>
      <c r="E169" s="19" t="s">
        <v>32</v>
      </c>
      <c r="F169" s="20" t="s">
        <v>66</v>
      </c>
      <c r="G169" s="19" t="s">
        <v>29</v>
      </c>
      <c r="H169" s="22">
        <v>6</v>
      </c>
      <c r="I169" s="22" t="s">
        <v>30</v>
      </c>
      <c r="J169" s="26">
        <v>480</v>
      </c>
      <c r="K169" s="27">
        <f t="shared" si="7"/>
        <v>2880</v>
      </c>
    </row>
    <row r="170" s="4" customFormat="1" ht="54" spans="2:11">
      <c r="B170" s="16">
        <v>372</v>
      </c>
      <c r="C170" s="17"/>
      <c r="D170" s="18" t="s">
        <v>256</v>
      </c>
      <c r="E170" s="19" t="s">
        <v>15</v>
      </c>
      <c r="F170" s="20" t="s">
        <v>257</v>
      </c>
      <c r="G170" s="19" t="s">
        <v>17</v>
      </c>
      <c r="H170" s="16">
        <v>2</v>
      </c>
      <c r="I170" s="16" t="s">
        <v>25</v>
      </c>
      <c r="J170" s="26">
        <v>2700</v>
      </c>
      <c r="K170" s="27">
        <f t="shared" si="7"/>
        <v>5400</v>
      </c>
    </row>
    <row r="171" s="4" customFormat="1" ht="81" spans="2:11">
      <c r="B171" s="16">
        <v>373</v>
      </c>
      <c r="C171" s="17"/>
      <c r="D171" s="18" t="s">
        <v>94</v>
      </c>
      <c r="E171" s="19" t="s">
        <v>15</v>
      </c>
      <c r="F171" s="20" t="s">
        <v>166</v>
      </c>
      <c r="G171" s="19" t="s">
        <v>17</v>
      </c>
      <c r="H171" s="16">
        <v>2</v>
      </c>
      <c r="I171" s="16" t="s">
        <v>25</v>
      </c>
      <c r="J171" s="26">
        <v>2250</v>
      </c>
      <c r="K171" s="27">
        <f t="shared" si="7"/>
        <v>4500</v>
      </c>
    </row>
    <row r="172" s="4" customFormat="1" ht="67.5" spans="2:11">
      <c r="B172" s="16">
        <v>378</v>
      </c>
      <c r="C172" s="17"/>
      <c r="D172" s="21" t="s">
        <v>56</v>
      </c>
      <c r="E172" s="19" t="s">
        <v>15</v>
      </c>
      <c r="F172" s="20" t="s">
        <v>258</v>
      </c>
      <c r="G172" s="19" t="s">
        <v>17</v>
      </c>
      <c r="H172" s="22">
        <v>2</v>
      </c>
      <c r="I172" s="22" t="s">
        <v>25</v>
      </c>
      <c r="J172" s="26">
        <v>2450</v>
      </c>
      <c r="K172" s="27">
        <f t="shared" si="7"/>
        <v>4900</v>
      </c>
    </row>
    <row r="173" s="4" customFormat="1" ht="67.5" spans="2:11">
      <c r="B173" s="16">
        <v>379</v>
      </c>
      <c r="C173" s="17"/>
      <c r="D173" s="21" t="s">
        <v>58</v>
      </c>
      <c r="E173" s="19" t="s">
        <v>32</v>
      </c>
      <c r="F173" s="20" t="s">
        <v>59</v>
      </c>
      <c r="G173" s="19" t="s">
        <v>29</v>
      </c>
      <c r="H173" s="22">
        <v>2</v>
      </c>
      <c r="I173" s="22" t="s">
        <v>30</v>
      </c>
      <c r="J173" s="26">
        <v>484</v>
      </c>
      <c r="K173" s="27">
        <f t="shared" si="7"/>
        <v>968</v>
      </c>
    </row>
    <row r="174" s="4" customFormat="1" ht="54" spans="2:11">
      <c r="B174" s="16">
        <v>380</v>
      </c>
      <c r="C174" s="17"/>
      <c r="D174" s="18" t="s">
        <v>259</v>
      </c>
      <c r="E174" s="19" t="s">
        <v>15</v>
      </c>
      <c r="F174" s="20" t="s">
        <v>260</v>
      </c>
      <c r="G174" s="19" t="s">
        <v>17</v>
      </c>
      <c r="H174" s="16">
        <v>1</v>
      </c>
      <c r="I174" s="16" t="s">
        <v>25</v>
      </c>
      <c r="J174" s="26">
        <v>9000</v>
      </c>
      <c r="K174" s="27">
        <f t="shared" si="7"/>
        <v>9000</v>
      </c>
    </row>
    <row r="175" s="4" customFormat="1" ht="54" spans="2:11">
      <c r="B175" s="16">
        <v>381</v>
      </c>
      <c r="C175" s="17"/>
      <c r="D175" s="18" t="s">
        <v>261</v>
      </c>
      <c r="E175" s="19" t="s">
        <v>15</v>
      </c>
      <c r="F175" s="20" t="s">
        <v>262</v>
      </c>
      <c r="G175" s="19" t="s">
        <v>17</v>
      </c>
      <c r="H175" s="16">
        <v>1</v>
      </c>
      <c r="I175" s="16" t="s">
        <v>25</v>
      </c>
      <c r="J175" s="26">
        <v>16250</v>
      </c>
      <c r="K175" s="27">
        <f t="shared" si="7"/>
        <v>16250</v>
      </c>
    </row>
    <row r="176" s="4" customFormat="1" ht="54" spans="2:11">
      <c r="B176" s="16">
        <v>382</v>
      </c>
      <c r="C176" s="17"/>
      <c r="D176" s="18" t="s">
        <v>259</v>
      </c>
      <c r="E176" s="19" t="s">
        <v>15</v>
      </c>
      <c r="F176" s="20" t="s">
        <v>263</v>
      </c>
      <c r="G176" s="19" t="s">
        <v>17</v>
      </c>
      <c r="H176" s="16">
        <v>2</v>
      </c>
      <c r="I176" s="16" t="s">
        <v>25</v>
      </c>
      <c r="J176" s="26">
        <v>3000</v>
      </c>
      <c r="K176" s="27">
        <f t="shared" si="7"/>
        <v>6000</v>
      </c>
    </row>
    <row r="177" s="4" customFormat="1" ht="54" spans="2:11">
      <c r="B177" s="16">
        <v>383</v>
      </c>
      <c r="C177" s="17"/>
      <c r="D177" s="18" t="s">
        <v>259</v>
      </c>
      <c r="E177" s="19" t="s">
        <v>15</v>
      </c>
      <c r="F177" s="20" t="s">
        <v>264</v>
      </c>
      <c r="G177" s="19" t="s">
        <v>17</v>
      </c>
      <c r="H177" s="16">
        <v>2</v>
      </c>
      <c r="I177" s="16" t="s">
        <v>25</v>
      </c>
      <c r="J177" s="26">
        <v>2250</v>
      </c>
      <c r="K177" s="27">
        <f t="shared" si="7"/>
        <v>4500</v>
      </c>
    </row>
    <row r="178" s="4" customFormat="1" ht="175.5" spans="2:11">
      <c r="B178" s="16">
        <v>387</v>
      </c>
      <c r="C178" s="17"/>
      <c r="D178" s="18" t="s">
        <v>97</v>
      </c>
      <c r="E178" s="19" t="s">
        <v>98</v>
      </c>
      <c r="F178" s="20" t="s">
        <v>239</v>
      </c>
      <c r="G178" s="19" t="s">
        <v>100</v>
      </c>
      <c r="H178" s="16">
        <v>1</v>
      </c>
      <c r="I178" s="16" t="s">
        <v>25</v>
      </c>
      <c r="J178" s="26">
        <v>200</v>
      </c>
      <c r="K178" s="27">
        <f t="shared" si="7"/>
        <v>200</v>
      </c>
    </row>
    <row r="179" s="4" customFormat="1" ht="24.95" customHeight="1" spans="2:11">
      <c r="B179" s="12" t="s">
        <v>265</v>
      </c>
      <c r="C179" s="13"/>
      <c r="D179" s="13"/>
      <c r="E179" s="14"/>
      <c r="F179" s="20"/>
      <c r="G179" s="19"/>
      <c r="H179" s="16"/>
      <c r="I179" s="16"/>
      <c r="J179" s="26"/>
      <c r="K179" s="27"/>
    </row>
    <row r="180" s="4" customFormat="1" ht="94.5" spans="2:11">
      <c r="B180" s="16">
        <v>388</v>
      </c>
      <c r="C180" s="17" t="s">
        <v>265</v>
      </c>
      <c r="D180" s="18" t="s">
        <v>266</v>
      </c>
      <c r="E180" s="19" t="s">
        <v>15</v>
      </c>
      <c r="F180" s="20" t="s">
        <v>267</v>
      </c>
      <c r="G180" s="19" t="s">
        <v>17</v>
      </c>
      <c r="H180" s="16">
        <v>10</v>
      </c>
      <c r="I180" s="16" t="s">
        <v>25</v>
      </c>
      <c r="J180" s="26">
        <v>4500</v>
      </c>
      <c r="K180" s="27">
        <f t="shared" ref="K180:K190" si="8">J180*H180</f>
        <v>45000</v>
      </c>
    </row>
    <row r="181" s="4" customFormat="1" ht="54" spans="2:11">
      <c r="B181" s="16">
        <v>394</v>
      </c>
      <c r="C181" s="17"/>
      <c r="D181" s="18" t="s">
        <v>268</v>
      </c>
      <c r="E181" s="19" t="s">
        <v>15</v>
      </c>
      <c r="F181" s="20" t="s">
        <v>269</v>
      </c>
      <c r="G181" s="19" t="s">
        <v>17</v>
      </c>
      <c r="H181" s="16">
        <v>8</v>
      </c>
      <c r="I181" s="16" t="s">
        <v>25</v>
      </c>
      <c r="J181" s="26">
        <v>6850</v>
      </c>
      <c r="K181" s="27">
        <f t="shared" si="8"/>
        <v>54800</v>
      </c>
    </row>
    <row r="182" s="4" customFormat="1" ht="40.5" spans="2:11">
      <c r="B182" s="16">
        <v>400</v>
      </c>
      <c r="C182" s="17"/>
      <c r="D182" s="18" t="s">
        <v>268</v>
      </c>
      <c r="E182" s="19" t="s">
        <v>15</v>
      </c>
      <c r="F182" s="20" t="s">
        <v>270</v>
      </c>
      <c r="G182" s="19" t="s">
        <v>17</v>
      </c>
      <c r="H182" s="16">
        <v>2</v>
      </c>
      <c r="I182" s="16" t="s">
        <v>25</v>
      </c>
      <c r="J182" s="26">
        <v>3000</v>
      </c>
      <c r="K182" s="27">
        <f t="shared" si="8"/>
        <v>6000</v>
      </c>
    </row>
    <row r="183" s="4" customFormat="1" ht="67.5" spans="2:11">
      <c r="B183" s="16">
        <v>411</v>
      </c>
      <c r="C183" s="17" t="s">
        <v>271</v>
      </c>
      <c r="D183" s="18" t="s">
        <v>56</v>
      </c>
      <c r="E183" s="19" t="s">
        <v>15</v>
      </c>
      <c r="F183" s="20" t="s">
        <v>57</v>
      </c>
      <c r="G183" s="19" t="s">
        <v>17</v>
      </c>
      <c r="H183" s="16">
        <v>2</v>
      </c>
      <c r="I183" s="16" t="s">
        <v>25</v>
      </c>
      <c r="J183" s="26">
        <v>2375</v>
      </c>
      <c r="K183" s="27">
        <f t="shared" si="8"/>
        <v>4750</v>
      </c>
    </row>
    <row r="184" s="4" customFormat="1" ht="67.5" spans="2:11">
      <c r="B184" s="16">
        <v>412</v>
      </c>
      <c r="C184" s="17"/>
      <c r="D184" s="21" t="s">
        <v>58</v>
      </c>
      <c r="E184" s="19" t="s">
        <v>32</v>
      </c>
      <c r="F184" s="20" t="s">
        <v>59</v>
      </c>
      <c r="G184" s="19" t="s">
        <v>29</v>
      </c>
      <c r="H184" s="22">
        <v>2</v>
      </c>
      <c r="I184" s="22" t="s">
        <v>30</v>
      </c>
      <c r="J184" s="26">
        <v>484</v>
      </c>
      <c r="K184" s="27">
        <f t="shared" si="8"/>
        <v>968</v>
      </c>
    </row>
    <row r="185" s="4" customFormat="1" ht="175.5" spans="2:11">
      <c r="B185" s="16">
        <v>413</v>
      </c>
      <c r="C185" s="17"/>
      <c r="D185" s="18" t="s">
        <v>97</v>
      </c>
      <c r="E185" s="19" t="s">
        <v>98</v>
      </c>
      <c r="F185" s="20" t="s">
        <v>99</v>
      </c>
      <c r="G185" s="19" t="s">
        <v>100</v>
      </c>
      <c r="H185" s="16">
        <v>1</v>
      </c>
      <c r="I185" s="16" t="s">
        <v>25</v>
      </c>
      <c r="J185" s="26">
        <v>200</v>
      </c>
      <c r="K185" s="27">
        <f t="shared" si="8"/>
        <v>200</v>
      </c>
    </row>
    <row r="186" s="4" customFormat="1" ht="94.5" spans="2:11">
      <c r="B186" s="16">
        <v>414</v>
      </c>
      <c r="C186" s="17"/>
      <c r="D186" s="18" t="s">
        <v>272</v>
      </c>
      <c r="E186" s="19" t="s">
        <v>15</v>
      </c>
      <c r="F186" s="20" t="s">
        <v>273</v>
      </c>
      <c r="G186" s="19" t="s">
        <v>17</v>
      </c>
      <c r="H186" s="16">
        <v>2</v>
      </c>
      <c r="I186" s="16" t="s">
        <v>25</v>
      </c>
      <c r="J186" s="26">
        <v>7375</v>
      </c>
      <c r="K186" s="27">
        <f t="shared" si="8"/>
        <v>14750</v>
      </c>
    </row>
    <row r="187" s="4" customFormat="1" ht="94.5" spans="2:11">
      <c r="B187" s="16">
        <v>415</v>
      </c>
      <c r="C187" s="17"/>
      <c r="D187" s="18" t="s">
        <v>272</v>
      </c>
      <c r="E187" s="19" t="s">
        <v>15</v>
      </c>
      <c r="F187" s="20" t="s">
        <v>274</v>
      </c>
      <c r="G187" s="19" t="s">
        <v>17</v>
      </c>
      <c r="H187" s="16">
        <v>1</v>
      </c>
      <c r="I187" s="16" t="s">
        <v>25</v>
      </c>
      <c r="J187" s="26">
        <v>7975</v>
      </c>
      <c r="K187" s="27">
        <f t="shared" si="8"/>
        <v>7975</v>
      </c>
    </row>
    <row r="188" s="4" customFormat="1" ht="94.5" spans="2:11">
      <c r="B188" s="16">
        <v>419</v>
      </c>
      <c r="C188" s="17"/>
      <c r="D188" s="18" t="s">
        <v>196</v>
      </c>
      <c r="E188" s="19" t="s">
        <v>15</v>
      </c>
      <c r="F188" s="20" t="s">
        <v>275</v>
      </c>
      <c r="G188" s="19" t="s">
        <v>17</v>
      </c>
      <c r="H188" s="16">
        <v>4</v>
      </c>
      <c r="I188" s="16" t="s">
        <v>25</v>
      </c>
      <c r="J188" s="26">
        <v>7725</v>
      </c>
      <c r="K188" s="27">
        <f t="shared" si="8"/>
        <v>30900</v>
      </c>
    </row>
    <row r="189" s="4" customFormat="1" ht="81" spans="2:11">
      <c r="B189" s="16">
        <v>420</v>
      </c>
      <c r="C189" s="17"/>
      <c r="D189" s="18" t="s">
        <v>276</v>
      </c>
      <c r="E189" s="19" t="s">
        <v>15</v>
      </c>
      <c r="F189" s="20" t="s">
        <v>277</v>
      </c>
      <c r="G189" s="19" t="s">
        <v>17</v>
      </c>
      <c r="H189" s="16">
        <v>1</v>
      </c>
      <c r="I189" s="16" t="s">
        <v>25</v>
      </c>
      <c r="J189" s="26">
        <v>7500</v>
      </c>
      <c r="K189" s="27">
        <f t="shared" si="8"/>
        <v>7500</v>
      </c>
    </row>
    <row r="190" s="4" customFormat="1" ht="40.5" spans="2:11">
      <c r="B190" s="16">
        <v>421</v>
      </c>
      <c r="C190" s="17"/>
      <c r="D190" s="21" t="s">
        <v>26</v>
      </c>
      <c r="E190" s="19" t="s">
        <v>27</v>
      </c>
      <c r="F190" s="20" t="s">
        <v>278</v>
      </c>
      <c r="G190" s="19" t="s">
        <v>29</v>
      </c>
      <c r="H190" s="22">
        <v>1</v>
      </c>
      <c r="I190" s="22" t="s">
        <v>30</v>
      </c>
      <c r="J190" s="26">
        <v>426</v>
      </c>
      <c r="K190" s="27">
        <f t="shared" si="8"/>
        <v>426</v>
      </c>
    </row>
    <row r="191" s="4" customFormat="1" ht="24.95" customHeight="1" spans="2:11">
      <c r="B191" s="12" t="s">
        <v>279</v>
      </c>
      <c r="C191" s="13"/>
      <c r="D191" s="13"/>
      <c r="E191" s="14"/>
      <c r="F191" s="15"/>
      <c r="G191" s="11"/>
      <c r="H191" s="16"/>
      <c r="I191" s="17"/>
      <c r="J191" s="31"/>
      <c r="K191" s="25"/>
    </row>
    <row r="192" s="4" customFormat="1" ht="24.95" customHeight="1" spans="2:11">
      <c r="B192" s="12" t="s">
        <v>280</v>
      </c>
      <c r="C192" s="13"/>
      <c r="D192" s="13"/>
      <c r="E192" s="14"/>
      <c r="F192" s="15"/>
      <c r="G192" s="11"/>
      <c r="H192" s="16"/>
      <c r="I192" s="17"/>
      <c r="J192" s="31"/>
      <c r="K192" s="25"/>
    </row>
    <row r="193" s="4" customFormat="1" ht="24.95" customHeight="1" spans="2:11">
      <c r="B193" s="12" t="s">
        <v>281</v>
      </c>
      <c r="C193" s="13"/>
      <c r="D193" s="13"/>
      <c r="E193" s="14"/>
      <c r="F193" s="15"/>
      <c r="G193" s="11"/>
      <c r="H193" s="16"/>
      <c r="I193" s="17"/>
      <c r="J193" s="31"/>
      <c r="K193" s="25"/>
    </row>
    <row r="194" s="4" customFormat="1" ht="81" spans="2:11">
      <c r="B194" s="16">
        <v>534</v>
      </c>
      <c r="C194" s="32" t="s">
        <v>281</v>
      </c>
      <c r="D194" s="21" t="s">
        <v>282</v>
      </c>
      <c r="E194" s="19" t="s">
        <v>283</v>
      </c>
      <c r="F194" s="20" t="s">
        <v>284</v>
      </c>
      <c r="G194" s="19" t="s">
        <v>29</v>
      </c>
      <c r="H194" s="16">
        <v>2</v>
      </c>
      <c r="I194" s="16" t="s">
        <v>25</v>
      </c>
      <c r="J194" s="26">
        <v>14654</v>
      </c>
      <c r="K194" s="27">
        <f t="shared" ref="K194:K221" si="9">J194*H194</f>
        <v>29308</v>
      </c>
    </row>
    <row r="195" s="4" customFormat="1" ht="27" spans="2:11">
      <c r="B195" s="16">
        <v>535</v>
      </c>
      <c r="C195" s="33"/>
      <c r="D195" s="18" t="s">
        <v>285</v>
      </c>
      <c r="E195" s="19" t="s">
        <v>286</v>
      </c>
      <c r="F195" s="20" t="s">
        <v>287</v>
      </c>
      <c r="G195" s="19" t="s">
        <v>288</v>
      </c>
      <c r="H195" s="16">
        <v>2</v>
      </c>
      <c r="I195" s="16" t="s">
        <v>25</v>
      </c>
      <c r="J195" s="26">
        <v>4430</v>
      </c>
      <c r="K195" s="27">
        <f t="shared" si="9"/>
        <v>8860</v>
      </c>
    </row>
    <row r="196" s="4" customFormat="1" ht="54" spans="2:11">
      <c r="B196" s="16">
        <v>536</v>
      </c>
      <c r="C196" s="33"/>
      <c r="D196" s="18" t="s">
        <v>289</v>
      </c>
      <c r="E196" s="19" t="s">
        <v>15</v>
      </c>
      <c r="F196" s="20" t="s">
        <v>290</v>
      </c>
      <c r="G196" s="19" t="s">
        <v>17</v>
      </c>
      <c r="H196" s="16">
        <v>2</v>
      </c>
      <c r="I196" s="16" t="s">
        <v>25</v>
      </c>
      <c r="J196" s="26">
        <v>6741</v>
      </c>
      <c r="K196" s="27">
        <f t="shared" si="9"/>
        <v>13482</v>
      </c>
    </row>
    <row r="197" s="4" customFormat="1" ht="27" spans="2:11">
      <c r="B197" s="16">
        <v>537</v>
      </c>
      <c r="C197" s="33"/>
      <c r="D197" s="18" t="s">
        <v>291</v>
      </c>
      <c r="E197" s="19" t="s">
        <v>15</v>
      </c>
      <c r="F197" s="20" t="s">
        <v>292</v>
      </c>
      <c r="G197" s="19" t="s">
        <v>17</v>
      </c>
      <c r="H197" s="16">
        <v>2</v>
      </c>
      <c r="I197" s="16" t="s">
        <v>18</v>
      </c>
      <c r="J197" s="26">
        <v>4500</v>
      </c>
      <c r="K197" s="27">
        <f t="shared" si="9"/>
        <v>9000</v>
      </c>
    </row>
    <row r="198" s="4" customFormat="1" ht="27" spans="2:11">
      <c r="B198" s="16">
        <v>538</v>
      </c>
      <c r="C198" s="33"/>
      <c r="D198" s="18" t="s">
        <v>293</v>
      </c>
      <c r="E198" s="19" t="s">
        <v>15</v>
      </c>
      <c r="F198" s="20" t="s">
        <v>294</v>
      </c>
      <c r="G198" s="19" t="s">
        <v>17</v>
      </c>
      <c r="H198" s="16">
        <v>2</v>
      </c>
      <c r="I198" s="16" t="s">
        <v>175</v>
      </c>
      <c r="J198" s="26">
        <v>2250</v>
      </c>
      <c r="K198" s="27">
        <f t="shared" si="9"/>
        <v>4500</v>
      </c>
    </row>
    <row r="199" s="4" customFormat="1" ht="81" spans="2:11">
      <c r="B199" s="16">
        <v>539</v>
      </c>
      <c r="C199" s="33"/>
      <c r="D199" s="21" t="s">
        <v>295</v>
      </c>
      <c r="E199" s="19" t="s">
        <v>296</v>
      </c>
      <c r="F199" s="20" t="s">
        <v>297</v>
      </c>
      <c r="G199" s="19" t="s">
        <v>298</v>
      </c>
      <c r="H199" s="16">
        <v>2</v>
      </c>
      <c r="I199" s="16" t="s">
        <v>25</v>
      </c>
      <c r="J199" s="26">
        <v>86130</v>
      </c>
      <c r="K199" s="27">
        <f t="shared" si="9"/>
        <v>172260</v>
      </c>
    </row>
    <row r="200" s="4" customFormat="1" ht="27" spans="2:11">
      <c r="B200" s="16">
        <v>540</v>
      </c>
      <c r="C200" s="33"/>
      <c r="D200" s="21" t="s">
        <v>299</v>
      </c>
      <c r="E200" s="19" t="s">
        <v>15</v>
      </c>
      <c r="F200" s="20" t="s">
        <v>300</v>
      </c>
      <c r="G200" s="19" t="s">
        <v>17</v>
      </c>
      <c r="H200" s="16">
        <v>2</v>
      </c>
      <c r="I200" s="16" t="s">
        <v>18</v>
      </c>
      <c r="J200" s="26">
        <v>1800</v>
      </c>
      <c r="K200" s="27">
        <f t="shared" si="9"/>
        <v>3600</v>
      </c>
    </row>
    <row r="201" s="4" customFormat="1" ht="40.5" spans="2:11">
      <c r="B201" s="16">
        <v>541</v>
      </c>
      <c r="C201" s="33"/>
      <c r="D201" s="18" t="s">
        <v>301</v>
      </c>
      <c r="E201" s="19" t="s">
        <v>15</v>
      </c>
      <c r="F201" s="20" t="s">
        <v>302</v>
      </c>
      <c r="G201" s="19" t="s">
        <v>17</v>
      </c>
      <c r="H201" s="16">
        <v>2</v>
      </c>
      <c r="I201" s="16" t="s">
        <v>30</v>
      </c>
      <c r="J201" s="26">
        <v>2219</v>
      </c>
      <c r="K201" s="27">
        <f t="shared" si="9"/>
        <v>4438</v>
      </c>
    </row>
    <row r="202" s="4" customFormat="1" ht="40.5" spans="2:11">
      <c r="B202" s="16">
        <v>542</v>
      </c>
      <c r="C202" s="33"/>
      <c r="D202" s="18" t="s">
        <v>303</v>
      </c>
      <c r="E202" s="19" t="s">
        <v>15</v>
      </c>
      <c r="F202" s="20" t="s">
        <v>304</v>
      </c>
      <c r="G202" s="19" t="s">
        <v>17</v>
      </c>
      <c r="H202" s="16">
        <v>1</v>
      </c>
      <c r="I202" s="16" t="s">
        <v>30</v>
      </c>
      <c r="J202" s="26">
        <v>1823</v>
      </c>
      <c r="K202" s="27">
        <f t="shared" si="9"/>
        <v>1823</v>
      </c>
    </row>
    <row r="203" s="4" customFormat="1" ht="40.5" spans="2:11">
      <c r="B203" s="16">
        <v>543</v>
      </c>
      <c r="C203" s="33"/>
      <c r="D203" s="18" t="s">
        <v>305</v>
      </c>
      <c r="E203" s="19" t="s">
        <v>15</v>
      </c>
      <c r="F203" s="20" t="s">
        <v>306</v>
      </c>
      <c r="G203" s="19" t="s">
        <v>17</v>
      </c>
      <c r="H203" s="16">
        <v>8</v>
      </c>
      <c r="I203" s="16" t="s">
        <v>307</v>
      </c>
      <c r="J203" s="26">
        <v>1634</v>
      </c>
      <c r="K203" s="27">
        <f t="shared" si="9"/>
        <v>13072</v>
      </c>
    </row>
    <row r="204" s="4" customFormat="1" ht="40.5" spans="2:11">
      <c r="B204" s="16">
        <v>544</v>
      </c>
      <c r="C204" s="33"/>
      <c r="D204" s="18" t="s">
        <v>305</v>
      </c>
      <c r="E204" s="19" t="s">
        <v>15</v>
      </c>
      <c r="F204" s="20" t="s">
        <v>308</v>
      </c>
      <c r="G204" s="19" t="s">
        <v>17</v>
      </c>
      <c r="H204" s="34">
        <v>45</v>
      </c>
      <c r="I204" s="34" t="s">
        <v>307</v>
      </c>
      <c r="J204" s="26">
        <v>2376</v>
      </c>
      <c r="K204" s="27">
        <f t="shared" si="9"/>
        <v>106920</v>
      </c>
    </row>
    <row r="205" s="4" customFormat="1" ht="40.5" spans="2:11">
      <c r="B205" s="16">
        <v>559</v>
      </c>
      <c r="C205" s="33"/>
      <c r="D205" s="35" t="s">
        <v>305</v>
      </c>
      <c r="E205" s="19" t="s">
        <v>15</v>
      </c>
      <c r="F205" s="20" t="s">
        <v>306</v>
      </c>
      <c r="G205" s="19" t="s">
        <v>17</v>
      </c>
      <c r="H205" s="34">
        <v>16</v>
      </c>
      <c r="I205" s="34" t="s">
        <v>307</v>
      </c>
      <c r="J205" s="26">
        <v>1634</v>
      </c>
      <c r="K205" s="27">
        <f t="shared" si="9"/>
        <v>26144</v>
      </c>
    </row>
    <row r="206" s="4" customFormat="1" ht="40.5" spans="2:11">
      <c r="B206" s="16">
        <v>560</v>
      </c>
      <c r="C206" s="33"/>
      <c r="D206" s="18" t="s">
        <v>305</v>
      </c>
      <c r="E206" s="19" t="s">
        <v>15</v>
      </c>
      <c r="F206" s="20" t="s">
        <v>308</v>
      </c>
      <c r="G206" s="19" t="s">
        <v>17</v>
      </c>
      <c r="H206" s="16">
        <v>22</v>
      </c>
      <c r="I206" s="16" t="s">
        <v>307</v>
      </c>
      <c r="J206" s="26">
        <v>2376</v>
      </c>
      <c r="K206" s="27">
        <f t="shared" si="9"/>
        <v>52272</v>
      </c>
    </row>
    <row r="207" s="4" customFormat="1" ht="40.5" spans="2:11">
      <c r="B207" s="16">
        <v>573</v>
      </c>
      <c r="C207" s="33"/>
      <c r="D207" s="18" t="s">
        <v>305</v>
      </c>
      <c r="E207" s="19" t="s">
        <v>15</v>
      </c>
      <c r="F207" s="20" t="s">
        <v>306</v>
      </c>
      <c r="G207" s="19" t="s">
        <v>17</v>
      </c>
      <c r="H207" s="16">
        <v>14</v>
      </c>
      <c r="I207" s="16" t="s">
        <v>307</v>
      </c>
      <c r="J207" s="26">
        <v>1634</v>
      </c>
      <c r="K207" s="27">
        <f t="shared" si="9"/>
        <v>22876</v>
      </c>
    </row>
    <row r="208" s="4" customFormat="1" ht="40.5" spans="2:11">
      <c r="B208" s="16">
        <v>574</v>
      </c>
      <c r="C208" s="33"/>
      <c r="D208" s="18" t="s">
        <v>305</v>
      </c>
      <c r="E208" s="19" t="s">
        <v>15</v>
      </c>
      <c r="F208" s="20" t="s">
        <v>309</v>
      </c>
      <c r="G208" s="19" t="s">
        <v>17</v>
      </c>
      <c r="H208" s="16">
        <v>8</v>
      </c>
      <c r="I208" s="16" t="s">
        <v>307</v>
      </c>
      <c r="J208" s="26">
        <v>2228</v>
      </c>
      <c r="K208" s="27">
        <f t="shared" si="9"/>
        <v>17824</v>
      </c>
    </row>
    <row r="209" s="4" customFormat="1" ht="40.5" spans="2:11">
      <c r="B209" s="16">
        <v>587</v>
      </c>
      <c r="C209" s="33"/>
      <c r="D209" s="18" t="s">
        <v>305</v>
      </c>
      <c r="E209" s="19" t="s">
        <v>15</v>
      </c>
      <c r="F209" s="20" t="s">
        <v>310</v>
      </c>
      <c r="G209" s="19" t="s">
        <v>17</v>
      </c>
      <c r="H209" s="16">
        <v>8</v>
      </c>
      <c r="I209" s="16" t="s">
        <v>307</v>
      </c>
      <c r="J209" s="26">
        <v>1931</v>
      </c>
      <c r="K209" s="27">
        <f t="shared" si="9"/>
        <v>15448</v>
      </c>
    </row>
    <row r="210" s="4" customFormat="1" ht="40.5" spans="2:11">
      <c r="B210" s="16">
        <v>600</v>
      </c>
      <c r="C210" s="33"/>
      <c r="D210" s="18" t="s">
        <v>305</v>
      </c>
      <c r="E210" s="19" t="s">
        <v>15</v>
      </c>
      <c r="F210" s="20" t="s">
        <v>311</v>
      </c>
      <c r="G210" s="19" t="s">
        <v>17</v>
      </c>
      <c r="H210" s="16">
        <v>6</v>
      </c>
      <c r="I210" s="16" t="s">
        <v>307</v>
      </c>
      <c r="J210" s="26">
        <v>1634</v>
      </c>
      <c r="K210" s="27">
        <f t="shared" si="9"/>
        <v>9804</v>
      </c>
    </row>
    <row r="211" s="4" customFormat="1" ht="40.5" spans="2:11">
      <c r="B211" s="16">
        <v>601</v>
      </c>
      <c r="C211" s="33"/>
      <c r="D211" s="18" t="s">
        <v>305</v>
      </c>
      <c r="E211" s="19" t="s">
        <v>15</v>
      </c>
      <c r="F211" s="20" t="s">
        <v>312</v>
      </c>
      <c r="G211" s="19" t="s">
        <v>17</v>
      </c>
      <c r="H211" s="16">
        <v>20</v>
      </c>
      <c r="I211" s="16" t="s">
        <v>307</v>
      </c>
      <c r="J211" s="26">
        <v>1782</v>
      </c>
      <c r="K211" s="27">
        <f t="shared" si="9"/>
        <v>35640</v>
      </c>
    </row>
    <row r="212" s="4" customFormat="1" ht="40.5" spans="2:11">
      <c r="B212" s="16">
        <v>602</v>
      </c>
      <c r="C212" s="33"/>
      <c r="D212" s="18" t="s">
        <v>305</v>
      </c>
      <c r="E212" s="19" t="s">
        <v>15</v>
      </c>
      <c r="F212" s="20" t="s">
        <v>313</v>
      </c>
      <c r="G212" s="19" t="s">
        <v>17</v>
      </c>
      <c r="H212" s="16">
        <v>8</v>
      </c>
      <c r="I212" s="16" t="s">
        <v>307</v>
      </c>
      <c r="J212" s="26">
        <v>1040</v>
      </c>
      <c r="K212" s="27">
        <f t="shared" si="9"/>
        <v>8320</v>
      </c>
    </row>
    <row r="213" s="4" customFormat="1" ht="40.5" spans="2:11">
      <c r="B213" s="16">
        <v>603</v>
      </c>
      <c r="C213" s="33"/>
      <c r="D213" s="18" t="s">
        <v>305</v>
      </c>
      <c r="E213" s="19" t="s">
        <v>15</v>
      </c>
      <c r="F213" s="20" t="s">
        <v>314</v>
      </c>
      <c r="G213" s="19" t="s">
        <v>17</v>
      </c>
      <c r="H213" s="16">
        <v>20</v>
      </c>
      <c r="I213" s="16" t="s">
        <v>307</v>
      </c>
      <c r="J213" s="26">
        <v>2079</v>
      </c>
      <c r="K213" s="27">
        <f t="shared" si="9"/>
        <v>41580</v>
      </c>
    </row>
    <row r="214" s="4" customFormat="1" ht="40.5" spans="2:11">
      <c r="B214" s="16">
        <v>604</v>
      </c>
      <c r="C214" s="33"/>
      <c r="D214" s="18" t="s">
        <v>305</v>
      </c>
      <c r="E214" s="19" t="s">
        <v>15</v>
      </c>
      <c r="F214" s="20" t="s">
        <v>315</v>
      </c>
      <c r="G214" s="19" t="s">
        <v>17</v>
      </c>
      <c r="H214" s="16">
        <v>22</v>
      </c>
      <c r="I214" s="16" t="s">
        <v>307</v>
      </c>
      <c r="J214" s="26">
        <v>3119</v>
      </c>
      <c r="K214" s="27">
        <f t="shared" si="9"/>
        <v>68618</v>
      </c>
    </row>
    <row r="215" s="4" customFormat="1" ht="40.5" spans="2:11">
      <c r="B215" s="16">
        <v>605</v>
      </c>
      <c r="C215" s="33"/>
      <c r="D215" s="18" t="s">
        <v>305</v>
      </c>
      <c r="E215" s="19" t="s">
        <v>15</v>
      </c>
      <c r="F215" s="20" t="s">
        <v>316</v>
      </c>
      <c r="G215" s="19" t="s">
        <v>17</v>
      </c>
      <c r="H215" s="16">
        <v>18</v>
      </c>
      <c r="I215" s="16" t="s">
        <v>307</v>
      </c>
      <c r="J215" s="26">
        <v>4010</v>
      </c>
      <c r="K215" s="27">
        <f t="shared" si="9"/>
        <v>72180</v>
      </c>
    </row>
    <row r="216" s="4" customFormat="1" ht="40.5" spans="2:11">
      <c r="B216" s="16">
        <v>613</v>
      </c>
      <c r="C216" s="33"/>
      <c r="D216" s="18" t="s">
        <v>305</v>
      </c>
      <c r="E216" s="19" t="s">
        <v>15</v>
      </c>
      <c r="F216" s="20" t="s">
        <v>313</v>
      </c>
      <c r="G216" s="19" t="s">
        <v>17</v>
      </c>
      <c r="H216" s="16">
        <v>8</v>
      </c>
      <c r="I216" s="16" t="s">
        <v>307</v>
      </c>
      <c r="J216" s="26">
        <v>1040</v>
      </c>
      <c r="K216" s="27">
        <f t="shared" si="9"/>
        <v>8320</v>
      </c>
    </row>
    <row r="217" s="4" customFormat="1" ht="40.5" spans="2:11">
      <c r="B217" s="16">
        <v>614</v>
      </c>
      <c r="C217" s="33"/>
      <c r="D217" s="18" t="s">
        <v>305</v>
      </c>
      <c r="E217" s="19" t="s">
        <v>15</v>
      </c>
      <c r="F217" s="20" t="s">
        <v>317</v>
      </c>
      <c r="G217" s="19" t="s">
        <v>17</v>
      </c>
      <c r="H217" s="16">
        <v>14</v>
      </c>
      <c r="I217" s="16" t="s">
        <v>307</v>
      </c>
      <c r="J217" s="26">
        <v>1337</v>
      </c>
      <c r="K217" s="27">
        <f t="shared" si="9"/>
        <v>18718</v>
      </c>
    </row>
    <row r="218" s="4" customFormat="1" ht="40.5" spans="2:11">
      <c r="B218" s="16">
        <v>621</v>
      </c>
      <c r="C218" s="17"/>
      <c r="D218" s="18" t="s">
        <v>301</v>
      </c>
      <c r="E218" s="19" t="s">
        <v>15</v>
      </c>
      <c r="F218" s="20" t="s">
        <v>318</v>
      </c>
      <c r="G218" s="19" t="s">
        <v>17</v>
      </c>
      <c r="H218" s="16">
        <v>2</v>
      </c>
      <c r="I218" s="16" t="s">
        <v>30</v>
      </c>
      <c r="J218" s="26">
        <v>1321</v>
      </c>
      <c r="K218" s="27">
        <f t="shared" si="9"/>
        <v>2642</v>
      </c>
    </row>
    <row r="219" s="4" customFormat="1" ht="40.5" spans="2:11">
      <c r="B219" s="16">
        <v>622</v>
      </c>
      <c r="C219" s="17"/>
      <c r="D219" s="18" t="s">
        <v>305</v>
      </c>
      <c r="E219" s="19" t="s">
        <v>15</v>
      </c>
      <c r="F219" s="20" t="s">
        <v>313</v>
      </c>
      <c r="G219" s="19" t="s">
        <v>17</v>
      </c>
      <c r="H219" s="16">
        <v>10</v>
      </c>
      <c r="I219" s="16" t="s">
        <v>307</v>
      </c>
      <c r="J219" s="26">
        <v>1040</v>
      </c>
      <c r="K219" s="27">
        <f t="shared" si="9"/>
        <v>10400</v>
      </c>
    </row>
    <row r="220" s="4" customFormat="1" ht="40.5" spans="2:11">
      <c r="B220" s="16">
        <v>623</v>
      </c>
      <c r="C220" s="17"/>
      <c r="D220" s="18" t="s">
        <v>305</v>
      </c>
      <c r="E220" s="19" t="s">
        <v>15</v>
      </c>
      <c r="F220" s="20" t="s">
        <v>317</v>
      </c>
      <c r="G220" s="19" t="s">
        <v>17</v>
      </c>
      <c r="H220" s="16">
        <v>15</v>
      </c>
      <c r="I220" s="16" t="s">
        <v>307</v>
      </c>
      <c r="J220" s="26">
        <v>1337</v>
      </c>
      <c r="K220" s="27">
        <f t="shared" si="9"/>
        <v>20055</v>
      </c>
    </row>
    <row r="221" s="4" customFormat="1" ht="27" spans="2:11">
      <c r="B221" s="16">
        <v>625</v>
      </c>
      <c r="C221" s="17"/>
      <c r="D221" s="18" t="s">
        <v>319</v>
      </c>
      <c r="E221" s="19" t="s">
        <v>15</v>
      </c>
      <c r="F221" s="20" t="s">
        <v>320</v>
      </c>
      <c r="G221" s="19" t="s">
        <v>17</v>
      </c>
      <c r="H221" s="16">
        <v>41</v>
      </c>
      <c r="I221" s="16" t="s">
        <v>321</v>
      </c>
      <c r="J221" s="26">
        <v>100</v>
      </c>
      <c r="K221" s="27">
        <f t="shared" si="9"/>
        <v>4100</v>
      </c>
    </row>
    <row r="222" s="4" customFormat="1" ht="24.95" customHeight="1" spans="2:11">
      <c r="B222" s="12" t="s">
        <v>322</v>
      </c>
      <c r="C222" s="13"/>
      <c r="D222" s="13"/>
      <c r="E222" s="14"/>
      <c r="F222" s="15"/>
      <c r="G222" s="11"/>
      <c r="H222" s="16">
        <v>0</v>
      </c>
      <c r="I222" s="17"/>
      <c r="J222" s="31"/>
      <c r="K222" s="25"/>
    </row>
    <row r="223" s="4" customFormat="1" ht="24.95" customHeight="1" spans="2:11">
      <c r="B223" s="12" t="s">
        <v>281</v>
      </c>
      <c r="C223" s="13"/>
      <c r="D223" s="13"/>
      <c r="E223" s="14"/>
      <c r="F223" s="15"/>
      <c r="G223" s="11"/>
      <c r="H223" s="16"/>
      <c r="I223" s="17"/>
      <c r="J223" s="31"/>
      <c r="K223" s="25"/>
    </row>
    <row r="224" s="4" customFormat="1" ht="40.5" spans="2:11">
      <c r="B224" s="16">
        <v>632</v>
      </c>
      <c r="C224" s="17"/>
      <c r="D224" s="18" t="s">
        <v>323</v>
      </c>
      <c r="E224" s="19" t="s">
        <v>15</v>
      </c>
      <c r="F224" s="20" t="s">
        <v>324</v>
      </c>
      <c r="G224" s="19" t="s">
        <v>17</v>
      </c>
      <c r="H224" s="16">
        <v>8</v>
      </c>
      <c r="I224" s="16" t="s">
        <v>307</v>
      </c>
      <c r="J224" s="26">
        <v>1337</v>
      </c>
      <c r="K224" s="27">
        <f t="shared" ref="K224:K237" si="10">J224*H224</f>
        <v>10696</v>
      </c>
    </row>
    <row r="225" s="4" customFormat="1" ht="40.5" spans="2:11">
      <c r="B225" s="16">
        <v>633</v>
      </c>
      <c r="C225" s="17"/>
      <c r="D225" s="18" t="s">
        <v>323</v>
      </c>
      <c r="E225" s="19" t="s">
        <v>15</v>
      </c>
      <c r="F225" s="20" t="s">
        <v>325</v>
      </c>
      <c r="G225" s="19" t="s">
        <v>17</v>
      </c>
      <c r="H225" s="16">
        <v>11</v>
      </c>
      <c r="I225" s="16" t="s">
        <v>307</v>
      </c>
      <c r="J225" s="26">
        <v>1634</v>
      </c>
      <c r="K225" s="27">
        <f t="shared" si="10"/>
        <v>17974</v>
      </c>
    </row>
    <row r="226" s="4" customFormat="1" ht="40.5" spans="2:11">
      <c r="B226" s="16">
        <v>635</v>
      </c>
      <c r="C226" s="17"/>
      <c r="D226" s="18" t="s">
        <v>323</v>
      </c>
      <c r="E226" s="19" t="s">
        <v>15</v>
      </c>
      <c r="F226" s="20" t="s">
        <v>326</v>
      </c>
      <c r="G226" s="19" t="s">
        <v>17</v>
      </c>
      <c r="H226" s="16">
        <v>11</v>
      </c>
      <c r="I226" s="16" t="s">
        <v>307</v>
      </c>
      <c r="J226" s="26">
        <v>2079</v>
      </c>
      <c r="K226" s="27">
        <f t="shared" si="10"/>
        <v>22869</v>
      </c>
    </row>
    <row r="227" s="4" customFormat="1" ht="40.5" spans="2:11">
      <c r="B227" s="16">
        <v>636</v>
      </c>
      <c r="C227" s="17"/>
      <c r="D227" s="18" t="s">
        <v>323</v>
      </c>
      <c r="E227" s="19" t="s">
        <v>15</v>
      </c>
      <c r="F227" s="20" t="s">
        <v>327</v>
      </c>
      <c r="G227" s="19" t="s">
        <v>17</v>
      </c>
      <c r="H227" s="16">
        <v>4</v>
      </c>
      <c r="I227" s="16" t="s">
        <v>307</v>
      </c>
      <c r="J227" s="26">
        <v>2970</v>
      </c>
      <c r="K227" s="27">
        <f t="shared" si="10"/>
        <v>11880</v>
      </c>
    </row>
    <row r="228" s="4" customFormat="1" ht="40.5" spans="2:11">
      <c r="B228" s="16">
        <v>649</v>
      </c>
      <c r="C228" s="17"/>
      <c r="D228" s="18" t="s">
        <v>323</v>
      </c>
      <c r="E228" s="19" t="s">
        <v>15</v>
      </c>
      <c r="F228" s="20" t="s">
        <v>328</v>
      </c>
      <c r="G228" s="19" t="s">
        <v>17</v>
      </c>
      <c r="H228" s="16">
        <v>8</v>
      </c>
      <c r="I228" s="16" t="s">
        <v>307</v>
      </c>
      <c r="J228" s="26">
        <v>1188</v>
      </c>
      <c r="K228" s="27">
        <f t="shared" si="10"/>
        <v>9504</v>
      </c>
    </row>
    <row r="229" s="4" customFormat="1" ht="40.5" spans="2:11">
      <c r="B229" s="16">
        <v>650</v>
      </c>
      <c r="C229" s="17"/>
      <c r="D229" s="18" t="s">
        <v>323</v>
      </c>
      <c r="E229" s="19" t="s">
        <v>15</v>
      </c>
      <c r="F229" s="20" t="s">
        <v>324</v>
      </c>
      <c r="G229" s="19" t="s">
        <v>17</v>
      </c>
      <c r="H229" s="16">
        <v>11</v>
      </c>
      <c r="I229" s="16" t="s">
        <v>307</v>
      </c>
      <c r="J229" s="26">
        <v>1337</v>
      </c>
      <c r="K229" s="27">
        <f t="shared" si="10"/>
        <v>14707</v>
      </c>
    </row>
    <row r="230" s="4" customFormat="1" ht="40.5" spans="2:11">
      <c r="B230" s="16">
        <v>651</v>
      </c>
      <c r="C230" s="17"/>
      <c r="D230" s="18" t="s">
        <v>323</v>
      </c>
      <c r="E230" s="19" t="s">
        <v>15</v>
      </c>
      <c r="F230" s="20" t="s">
        <v>329</v>
      </c>
      <c r="G230" s="19" t="s">
        <v>17</v>
      </c>
      <c r="H230" s="16">
        <v>9</v>
      </c>
      <c r="I230" s="16" t="s">
        <v>307</v>
      </c>
      <c r="J230" s="26">
        <v>1485</v>
      </c>
      <c r="K230" s="27">
        <f t="shared" si="10"/>
        <v>13365</v>
      </c>
    </row>
    <row r="231" s="4" customFormat="1" ht="40.5" spans="2:11">
      <c r="B231" s="16">
        <v>652</v>
      </c>
      <c r="C231" s="17"/>
      <c r="D231" s="18" t="s">
        <v>323</v>
      </c>
      <c r="E231" s="19" t="s">
        <v>15</v>
      </c>
      <c r="F231" s="20" t="s">
        <v>330</v>
      </c>
      <c r="G231" s="19" t="s">
        <v>17</v>
      </c>
      <c r="H231" s="16">
        <v>3</v>
      </c>
      <c r="I231" s="16" t="s">
        <v>307</v>
      </c>
      <c r="J231" s="26">
        <v>1931</v>
      </c>
      <c r="K231" s="27">
        <f t="shared" si="10"/>
        <v>5793</v>
      </c>
    </row>
    <row r="232" s="4" customFormat="1" ht="40.5" spans="2:11">
      <c r="B232" s="16">
        <v>653</v>
      </c>
      <c r="C232" s="17"/>
      <c r="D232" s="18" t="s">
        <v>323</v>
      </c>
      <c r="E232" s="19" t="s">
        <v>15</v>
      </c>
      <c r="F232" s="20" t="s">
        <v>326</v>
      </c>
      <c r="G232" s="19" t="s">
        <v>17</v>
      </c>
      <c r="H232" s="16">
        <v>20</v>
      </c>
      <c r="I232" s="16" t="s">
        <v>307</v>
      </c>
      <c r="J232" s="26">
        <v>2079</v>
      </c>
      <c r="K232" s="27">
        <f t="shared" si="10"/>
        <v>41580</v>
      </c>
    </row>
    <row r="233" s="4" customFormat="1" ht="40.5" spans="2:11">
      <c r="B233" s="16">
        <v>654</v>
      </c>
      <c r="C233" s="17"/>
      <c r="D233" s="18" t="s">
        <v>323</v>
      </c>
      <c r="E233" s="19" t="s">
        <v>15</v>
      </c>
      <c r="F233" s="20" t="s">
        <v>331</v>
      </c>
      <c r="G233" s="19" t="s">
        <v>17</v>
      </c>
      <c r="H233" s="16">
        <v>3</v>
      </c>
      <c r="I233" s="16" t="s">
        <v>307</v>
      </c>
      <c r="J233" s="26">
        <v>2673</v>
      </c>
      <c r="K233" s="27">
        <f t="shared" si="10"/>
        <v>8019</v>
      </c>
    </row>
    <row r="234" s="4" customFormat="1" ht="40.5" spans="2:11">
      <c r="B234" s="16">
        <v>667</v>
      </c>
      <c r="C234" s="17"/>
      <c r="D234" s="18" t="s">
        <v>323</v>
      </c>
      <c r="E234" s="19" t="s">
        <v>15</v>
      </c>
      <c r="F234" s="20" t="s">
        <v>324</v>
      </c>
      <c r="G234" s="19" t="s">
        <v>17</v>
      </c>
      <c r="H234" s="16">
        <v>2</v>
      </c>
      <c r="I234" s="16" t="s">
        <v>307</v>
      </c>
      <c r="J234" s="26">
        <v>1337</v>
      </c>
      <c r="K234" s="27">
        <f t="shared" si="10"/>
        <v>2674</v>
      </c>
    </row>
    <row r="235" s="4" customFormat="1" ht="40.5" spans="2:11">
      <c r="B235" s="16">
        <v>668</v>
      </c>
      <c r="C235" s="17"/>
      <c r="D235" s="18" t="s">
        <v>323</v>
      </c>
      <c r="E235" s="19" t="s">
        <v>15</v>
      </c>
      <c r="F235" s="20" t="s">
        <v>325</v>
      </c>
      <c r="G235" s="19" t="s">
        <v>17</v>
      </c>
      <c r="H235" s="16">
        <v>8</v>
      </c>
      <c r="I235" s="16" t="s">
        <v>307</v>
      </c>
      <c r="J235" s="26">
        <v>1634</v>
      </c>
      <c r="K235" s="27">
        <f t="shared" si="10"/>
        <v>13072</v>
      </c>
    </row>
    <row r="236" s="4" customFormat="1" ht="40.5" spans="2:11">
      <c r="B236" s="16">
        <v>670</v>
      </c>
      <c r="C236" s="17"/>
      <c r="D236" s="18" t="s">
        <v>323</v>
      </c>
      <c r="E236" s="19" t="s">
        <v>15</v>
      </c>
      <c r="F236" s="20" t="s">
        <v>332</v>
      </c>
      <c r="G236" s="19" t="s">
        <v>17</v>
      </c>
      <c r="H236" s="16">
        <v>3</v>
      </c>
      <c r="I236" s="16" t="s">
        <v>307</v>
      </c>
      <c r="J236" s="26">
        <v>1040</v>
      </c>
      <c r="K236" s="27">
        <f t="shared" si="10"/>
        <v>3120</v>
      </c>
    </row>
    <row r="237" s="4" customFormat="1" ht="40.5" spans="2:11">
      <c r="B237" s="16">
        <v>674</v>
      </c>
      <c r="C237" s="17"/>
      <c r="D237" s="18" t="s">
        <v>323</v>
      </c>
      <c r="E237" s="19" t="s">
        <v>15</v>
      </c>
      <c r="F237" s="20" t="s">
        <v>333</v>
      </c>
      <c r="G237" s="19" t="s">
        <v>17</v>
      </c>
      <c r="H237" s="16">
        <v>3</v>
      </c>
      <c r="I237" s="16" t="s">
        <v>307</v>
      </c>
      <c r="J237" s="26">
        <v>3267</v>
      </c>
      <c r="K237" s="27">
        <f t="shared" si="10"/>
        <v>9801</v>
      </c>
    </row>
    <row r="238" s="4" customFormat="1" ht="24.95" customHeight="1" spans="2:11">
      <c r="B238" s="16"/>
      <c r="C238" s="17"/>
      <c r="D238" s="18"/>
      <c r="E238" s="19"/>
      <c r="F238" s="20"/>
      <c r="G238" s="19"/>
      <c r="H238" s="16"/>
      <c r="I238" s="16"/>
      <c r="J238" s="26"/>
      <c r="K238" s="27"/>
    </row>
    <row r="239" s="4" customFormat="1" ht="24.95" customHeight="1" spans="2:11">
      <c r="B239" s="12" t="s">
        <v>334</v>
      </c>
      <c r="C239" s="13"/>
      <c r="D239" s="13"/>
      <c r="E239" s="14"/>
      <c r="F239" s="15"/>
      <c r="G239" s="11"/>
      <c r="H239" s="17"/>
      <c r="I239" s="17"/>
      <c r="J239" s="31"/>
      <c r="K239" s="25"/>
    </row>
    <row r="240" s="4" customFormat="1" ht="24.95" customHeight="1" spans="2:11">
      <c r="B240" s="36" t="s">
        <v>335</v>
      </c>
      <c r="C240" s="36"/>
      <c r="D240" s="36"/>
      <c r="E240" s="36"/>
      <c r="F240" s="36"/>
      <c r="G240" s="36"/>
      <c r="H240" s="36"/>
      <c r="I240" s="36"/>
      <c r="J240" s="36"/>
      <c r="K240" s="41">
        <f>SUM(K6:K239)</f>
        <v>3816732</v>
      </c>
    </row>
    <row r="241" s="4" customFormat="1" ht="24.95" customHeight="1" spans="2:11">
      <c r="B241" s="37" t="s">
        <v>336</v>
      </c>
      <c r="C241" s="37"/>
      <c r="D241" s="37"/>
      <c r="E241" s="37"/>
      <c r="F241" s="37"/>
      <c r="G241" s="37"/>
      <c r="H241" s="37"/>
      <c r="I241" s="37"/>
      <c r="J241" s="37"/>
      <c r="K241" s="24" t="s">
        <v>337</v>
      </c>
    </row>
    <row r="242" s="4" customFormat="1" ht="24.95" customHeight="1" spans="2:11">
      <c r="B242" s="37" t="s">
        <v>338</v>
      </c>
      <c r="C242" s="37"/>
      <c r="D242" s="37"/>
      <c r="E242" s="37"/>
      <c r="F242" s="37"/>
      <c r="G242" s="37"/>
      <c r="H242" s="37"/>
      <c r="I242" s="37"/>
      <c r="J242" s="37"/>
      <c r="K242" s="24" t="s">
        <v>337</v>
      </c>
    </row>
    <row r="243" s="4" customFormat="1" ht="24.95" customHeight="1" spans="2:11">
      <c r="B243" s="37" t="s">
        <v>339</v>
      </c>
      <c r="C243" s="37"/>
      <c r="D243" s="37"/>
      <c r="E243" s="37"/>
      <c r="F243" s="37"/>
      <c r="G243" s="37"/>
      <c r="H243" s="37"/>
      <c r="I243" s="37"/>
      <c r="J243" s="37"/>
      <c r="K243" s="24" t="s">
        <v>337</v>
      </c>
    </row>
    <row r="244" s="4" customFormat="1" ht="24.95" customHeight="1" spans="2:11">
      <c r="B244" s="37" t="s">
        <v>340</v>
      </c>
      <c r="C244" s="37"/>
      <c r="D244" s="37"/>
      <c r="E244" s="37"/>
      <c r="F244" s="37"/>
      <c r="G244" s="37"/>
      <c r="H244" s="37"/>
      <c r="I244" s="37"/>
      <c r="J244" s="37"/>
      <c r="K244" s="41">
        <f>K240</f>
        <v>3816732</v>
      </c>
    </row>
    <row r="245" s="4" customFormat="1" ht="24.95" customHeight="1" spans="2:11">
      <c r="B245" s="37" t="s">
        <v>341</v>
      </c>
      <c r="C245" s="37"/>
      <c r="D245" s="37"/>
      <c r="E245" s="37"/>
      <c r="F245" s="37"/>
      <c r="G245" s="37"/>
      <c r="H245" s="37"/>
      <c r="I245" s="37"/>
      <c r="J245" s="37"/>
      <c r="K245" s="37"/>
    </row>
    <row r="246" s="4" customFormat="1" spans="2:11">
      <c r="B246" s="38"/>
      <c r="E246" s="39"/>
      <c r="F246" s="40"/>
      <c r="G246" s="39"/>
      <c r="J246" s="42"/>
      <c r="K246" s="42"/>
    </row>
    <row r="247" s="4" customFormat="1" spans="5:11">
      <c r="E247" s="39"/>
      <c r="F247" s="40"/>
      <c r="G247" s="39"/>
      <c r="J247" s="42"/>
      <c r="K247" s="42"/>
    </row>
    <row r="248" s="4" customFormat="1" spans="5:11">
      <c r="E248" s="39"/>
      <c r="F248" s="40"/>
      <c r="G248" s="39"/>
      <c r="J248" s="42"/>
      <c r="K248" s="42"/>
    </row>
  </sheetData>
  <autoFilter ref="B4:K246"/>
  <mergeCells count="55">
    <mergeCell ref="B2:K2"/>
    <mergeCell ref="J3:K3"/>
    <mergeCell ref="B5:E5"/>
    <mergeCell ref="B9:E9"/>
    <mergeCell ref="B16:E16"/>
    <mergeCell ref="B19:E19"/>
    <mergeCell ref="B54:E54"/>
    <mergeCell ref="B62:E62"/>
    <mergeCell ref="B83:E83"/>
    <mergeCell ref="B86:E86"/>
    <mergeCell ref="B121:E121"/>
    <mergeCell ref="B125:E125"/>
    <mergeCell ref="B128:E128"/>
    <mergeCell ref="B140:E140"/>
    <mergeCell ref="B151:E151"/>
    <mergeCell ref="B152:E152"/>
    <mergeCell ref="B179:E179"/>
    <mergeCell ref="B191:E191"/>
    <mergeCell ref="B192:E192"/>
    <mergeCell ref="B193:E193"/>
    <mergeCell ref="B222:E222"/>
    <mergeCell ref="B223:E223"/>
    <mergeCell ref="B239:E239"/>
    <mergeCell ref="B240:J240"/>
    <mergeCell ref="B241:J241"/>
    <mergeCell ref="B242:J242"/>
    <mergeCell ref="B243:J243"/>
    <mergeCell ref="B244:J244"/>
    <mergeCell ref="B245:K245"/>
    <mergeCell ref="B3:B4"/>
    <mergeCell ref="C3:C4"/>
    <mergeCell ref="C6:C8"/>
    <mergeCell ref="C10:C15"/>
    <mergeCell ref="C17:C18"/>
    <mergeCell ref="C22:C53"/>
    <mergeCell ref="C55:C61"/>
    <mergeCell ref="C63:C82"/>
    <mergeCell ref="C84:C85"/>
    <mergeCell ref="C87:C120"/>
    <mergeCell ref="C122:C124"/>
    <mergeCell ref="C126:C127"/>
    <mergeCell ref="C129:C139"/>
    <mergeCell ref="C141:C149"/>
    <mergeCell ref="C153:C177"/>
    <mergeCell ref="C181:C182"/>
    <mergeCell ref="C183:C190"/>
    <mergeCell ref="C194:C217"/>
    <mergeCell ref="C218:C221"/>
    <mergeCell ref="C224:C237"/>
    <mergeCell ref="D3:D4"/>
    <mergeCell ref="E3:E4"/>
    <mergeCell ref="F3:F4"/>
    <mergeCell ref="G3:G4"/>
    <mergeCell ref="H3:H4"/>
    <mergeCell ref="I3:I4"/>
  </mergeCells>
  <pageMargins left="0.700694444444445" right="0.700694444444445" top="0.751388888888889" bottom="0.751388888888889" header="0.297916666666667" footer="0.297916666666667"/>
  <pageSetup paperSize="9" scale="62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纯减少清单3816732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范栋祥</dc:creator>
  <dcterms:created xsi:type="dcterms:W3CDTF">2020-08-08T03:17:00Z</dcterms:created>
  <dcterms:modified xsi:type="dcterms:W3CDTF">2020-08-08T03:36:15Z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