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00" windowHeight="8910"/>
  </bookViews>
  <sheets>
    <sheet name="结果" sheetId="4" r:id="rId1"/>
    <sheet name="Sheet1" sheetId="5" r:id="rId2"/>
  </sheets>
  <calcPr calcId="144525"/>
</workbook>
</file>

<file path=xl/sharedStrings.xml><?xml version="1.0" encoding="utf-8"?>
<sst xmlns="http://schemas.openxmlformats.org/spreadsheetml/2006/main" count="105" uniqueCount="38">
  <si>
    <t>2019年度银行评价指标综合排名</t>
  </si>
  <si>
    <t>2019年度银行评价指标核定表（贡献支持度）</t>
  </si>
  <si>
    <t>2019年度银行评价指标核定表（服务度）</t>
  </si>
  <si>
    <t>排名</t>
  </si>
  <si>
    <t>指标</t>
  </si>
  <si>
    <t>1.税收规模</t>
  </si>
  <si>
    <t>2.税收增量</t>
  </si>
  <si>
    <t>3.贷款支持力度</t>
  </si>
  <si>
    <t>4.中小微企业贷款支持</t>
  </si>
  <si>
    <t>5.地方政府债券承销或国企放贷支持力度</t>
  </si>
  <si>
    <t>1.网点数量</t>
  </si>
  <si>
    <t>2.财政业务服务质量</t>
  </si>
  <si>
    <t>3.国资业务服务质量</t>
  </si>
  <si>
    <t>4.工信业务服务质量</t>
  </si>
  <si>
    <t>5.金融产品创新应用</t>
  </si>
  <si>
    <t>综合得分</t>
  </si>
  <si>
    <t>权重</t>
  </si>
  <si>
    <t>工商银行</t>
  </si>
  <si>
    <t>深圳农商行</t>
  </si>
  <si>
    <t>中国银行</t>
  </si>
  <si>
    <t>农业银行</t>
  </si>
  <si>
    <t>平安银行</t>
  </si>
  <si>
    <t>广发银行</t>
  </si>
  <si>
    <t>建设银行</t>
  </si>
  <si>
    <t>民生银行</t>
  </si>
  <si>
    <t>招商银行</t>
  </si>
  <si>
    <t>华夏银行</t>
  </si>
  <si>
    <t>上海银行</t>
  </si>
  <si>
    <t>光大银行</t>
  </si>
  <si>
    <t>华润银行</t>
  </si>
  <si>
    <t>交通银行</t>
  </si>
  <si>
    <t>邮储银行</t>
  </si>
  <si>
    <t>兴业银行</t>
  </si>
  <si>
    <t>中信银行</t>
  </si>
  <si>
    <t>浦发银行</t>
  </si>
  <si>
    <t>北京银行</t>
  </si>
  <si>
    <t>序号</t>
  </si>
  <si>
    <t>不含税收数据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</si>
</sst>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178" formatCode="0.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3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A2" sqref="A2"/>
    </sheetView>
  </sheetViews>
  <sheetFormatPr defaultColWidth="8.72727272727273" defaultRowHeight="14"/>
  <cols>
    <col min="1" max="1" width="8.72727272727273" style="9"/>
    <col min="2" max="2" width="12.2727272727273" style="9" customWidth="1"/>
    <col min="3" max="13" width="18.9090909090909" customWidth="1"/>
  </cols>
  <sheetData>
    <row r="1" ht="48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50" customHeight="1" spans="1:13">
      <c r="A2" s="12"/>
      <c r="B2" s="12"/>
      <c r="C2" s="13" t="s">
        <v>1</v>
      </c>
      <c r="D2" s="13"/>
      <c r="E2" s="13"/>
      <c r="F2" s="13"/>
      <c r="G2" s="13"/>
      <c r="H2" s="13" t="s">
        <v>2</v>
      </c>
      <c r="I2" s="13"/>
      <c r="J2" s="13"/>
      <c r="K2" s="13"/>
      <c r="L2" s="13"/>
      <c r="M2" s="16"/>
    </row>
    <row r="3" ht="36" customHeight="1" spans="1:13">
      <c r="A3" s="1" t="s">
        <v>3</v>
      </c>
      <c r="B3" s="2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 t="s">
        <v>14</v>
      </c>
      <c r="M3" s="3" t="s">
        <v>15</v>
      </c>
    </row>
    <row r="4" ht="36" customHeight="1" spans="1:13">
      <c r="A4" s="4"/>
      <c r="B4" s="2" t="s">
        <v>16</v>
      </c>
      <c r="C4" s="5">
        <v>0.15</v>
      </c>
      <c r="D4" s="5">
        <v>0.15</v>
      </c>
      <c r="E4" s="5">
        <v>0.4</v>
      </c>
      <c r="F4" s="5">
        <v>0.15</v>
      </c>
      <c r="G4" s="5">
        <v>0.15</v>
      </c>
      <c r="H4" s="5">
        <v>0.2</v>
      </c>
      <c r="I4" s="5">
        <v>0.1</v>
      </c>
      <c r="J4" s="5">
        <v>0.3</v>
      </c>
      <c r="K4" s="5">
        <v>0.1</v>
      </c>
      <c r="L4" s="5">
        <v>0.3</v>
      </c>
      <c r="M4" s="5"/>
    </row>
    <row r="5" ht="28" customHeight="1" spans="1:13">
      <c r="A5" s="6">
        <v>1</v>
      </c>
      <c r="B5" s="15" t="s">
        <v>17</v>
      </c>
      <c r="C5" s="8">
        <v>6.93</v>
      </c>
      <c r="D5" s="8">
        <v>10</v>
      </c>
      <c r="E5" s="8">
        <v>61.4939929671145</v>
      </c>
      <c r="F5" s="8">
        <v>43.5383499995764</v>
      </c>
      <c r="G5" s="8">
        <v>50</v>
      </c>
      <c r="H5" s="8">
        <v>100</v>
      </c>
      <c r="I5" s="8">
        <v>100</v>
      </c>
      <c r="J5" s="8">
        <v>50</v>
      </c>
      <c r="K5" s="8">
        <v>95</v>
      </c>
      <c r="L5" s="8">
        <v>0</v>
      </c>
      <c r="M5" s="8">
        <f>(C5*$C$4+D5*$D$4+E5*$E$4+F5*$F$4+G5*$G$4)*0.5+(H5*$H$4+I5*$I$4+J5*$J$4+K5*$K$4+L5*$L$4)*0.5</f>
        <v>47.8339248433911</v>
      </c>
    </row>
    <row r="6" ht="28" customHeight="1" spans="1:13">
      <c r="A6" s="6">
        <v>2</v>
      </c>
      <c r="B6" s="15" t="s">
        <v>18</v>
      </c>
      <c r="C6" s="8">
        <v>85.08</v>
      </c>
      <c r="D6" s="8">
        <v>50</v>
      </c>
      <c r="E6" s="8">
        <v>5.61363378436082</v>
      </c>
      <c r="F6" s="8">
        <v>21.8779455121117</v>
      </c>
      <c r="G6" s="8">
        <v>0</v>
      </c>
      <c r="H6" s="8">
        <v>100</v>
      </c>
      <c r="I6" s="8">
        <v>100</v>
      </c>
      <c r="J6" s="8">
        <v>75</v>
      </c>
      <c r="K6" s="8">
        <v>100</v>
      </c>
      <c r="L6" s="8">
        <v>0</v>
      </c>
      <c r="M6" s="8">
        <f>(C6*$C$4+D6*$D$4+E6*$E$4+F6*$F$4+G6*$G$4)*0.5+(H6*$H$4+I6*$I$4+J6*$J$4+K6*$K$4+L6*$L$4)*0.5</f>
        <v>44.1445726702805</v>
      </c>
    </row>
    <row r="7" ht="28" customHeight="1" spans="1:13">
      <c r="A7" s="6">
        <v>3</v>
      </c>
      <c r="B7" s="15" t="s">
        <v>19</v>
      </c>
      <c r="C7" s="8">
        <v>0</v>
      </c>
      <c r="D7" s="8">
        <v>0</v>
      </c>
      <c r="E7" s="8">
        <v>54.8166432785083</v>
      </c>
      <c r="F7" s="8">
        <v>29.9674221099049</v>
      </c>
      <c r="G7" s="8">
        <v>24.537037037037</v>
      </c>
      <c r="H7" s="8">
        <v>100</v>
      </c>
      <c r="I7" s="8">
        <v>100</v>
      </c>
      <c r="J7" s="8">
        <v>61</v>
      </c>
      <c r="K7" s="8">
        <v>95</v>
      </c>
      <c r="L7" s="8">
        <v>0</v>
      </c>
      <c r="M7" s="8">
        <f>(C7*$C$4+D7*$D$4+E7*$E$4+F7*$F$4+G7*$G$4)*0.5+(H7*$H$4+I7*$I$4+J7*$J$4+K7*$K$4+L7*$L$4)*0.5</f>
        <v>43.9511630917223</v>
      </c>
    </row>
    <row r="8" ht="28" customHeight="1" spans="1:13">
      <c r="A8" s="6">
        <v>4</v>
      </c>
      <c r="B8" s="15" t="s">
        <v>20</v>
      </c>
      <c r="C8" s="8">
        <v>4.76</v>
      </c>
      <c r="D8" s="8">
        <v>10</v>
      </c>
      <c r="E8" s="8">
        <v>13.2662945324891</v>
      </c>
      <c r="F8" s="8">
        <v>36.4473489997655</v>
      </c>
      <c r="G8" s="8">
        <v>50</v>
      </c>
      <c r="H8" s="8">
        <v>100</v>
      </c>
      <c r="I8" s="8">
        <v>90</v>
      </c>
      <c r="J8" s="8">
        <v>72.89</v>
      </c>
      <c r="K8" s="8">
        <v>100</v>
      </c>
      <c r="L8" s="8">
        <v>0</v>
      </c>
      <c r="M8" s="8">
        <f>(C8*$C$4+D8*$D$4+E8*$E$4+F8*$F$4+G8*$G$4)*0.5+(H8*$H$4+I8*$I$4+J8*$J$4+K8*$K$4+L8*$L$4)*0.5</f>
        <v>40.6773100814802</v>
      </c>
    </row>
    <row r="9" ht="28" customHeight="1" spans="1:13">
      <c r="A9" s="6">
        <v>5</v>
      </c>
      <c r="B9" s="15" t="s">
        <v>21</v>
      </c>
      <c r="C9" s="8">
        <v>0</v>
      </c>
      <c r="D9" s="8">
        <v>0</v>
      </c>
      <c r="E9" s="8">
        <v>41.8072182382569</v>
      </c>
      <c r="F9" s="8">
        <v>28.6085612828733</v>
      </c>
      <c r="G9" s="8">
        <v>26.3888888888889</v>
      </c>
      <c r="H9" s="8">
        <v>100</v>
      </c>
      <c r="I9" s="8">
        <v>90</v>
      </c>
      <c r="J9" s="8">
        <v>50</v>
      </c>
      <c r="K9" s="8">
        <v>100</v>
      </c>
      <c r="L9" s="8">
        <v>0</v>
      </c>
      <c r="M9" s="8">
        <f>(C9*$C$4+D9*$D$4+E9*$E$4+F9*$F$4+G9*$G$4)*0.5+(H9*$H$4+I9*$I$4+J9*$J$4+K9*$K$4+L9*$L$4)*0.5</f>
        <v>39.4862524105335</v>
      </c>
    </row>
    <row r="10" ht="28" customHeight="1" spans="1:13">
      <c r="A10" s="6">
        <v>6</v>
      </c>
      <c r="B10" s="15" t="s">
        <v>22</v>
      </c>
      <c r="C10" s="8">
        <v>0</v>
      </c>
      <c r="D10" s="8">
        <v>0</v>
      </c>
      <c r="E10" s="8">
        <v>43.6434338625709</v>
      </c>
      <c r="F10" s="8">
        <v>75.1875137634809</v>
      </c>
      <c r="G10" s="8">
        <v>0</v>
      </c>
      <c r="H10" s="8">
        <v>60</v>
      </c>
      <c r="I10" s="8">
        <v>96</v>
      </c>
      <c r="J10" s="8">
        <v>52.43</v>
      </c>
      <c r="K10" s="8">
        <v>100</v>
      </c>
      <c r="L10" s="8">
        <v>0</v>
      </c>
      <c r="M10" s="8">
        <f>(C10*$C$4+D10*$D$4+E10*$E$4+F10*$F$4+G10*$G$4)*0.5+(H10*$H$4+I10*$I$4+J10*$J$4+K10*$K$4+L10*$L$4)*0.5</f>
        <v>38.0322503047752</v>
      </c>
    </row>
    <row r="11" ht="28" customHeight="1" spans="1:13">
      <c r="A11" s="6">
        <v>7</v>
      </c>
      <c r="B11" s="15" t="s">
        <v>23</v>
      </c>
      <c r="C11" s="8">
        <v>0</v>
      </c>
      <c r="D11" s="8">
        <v>0</v>
      </c>
      <c r="E11" s="8">
        <v>17.1069678116479</v>
      </c>
      <c r="F11" s="8">
        <v>50.5038791087156</v>
      </c>
      <c r="G11" s="8">
        <v>50</v>
      </c>
      <c r="H11" s="8">
        <v>100</v>
      </c>
      <c r="I11" s="8">
        <v>96</v>
      </c>
      <c r="J11" s="8">
        <v>51.29</v>
      </c>
      <c r="K11" s="8">
        <v>90</v>
      </c>
      <c r="L11" s="8">
        <v>0</v>
      </c>
      <c r="M11" s="8">
        <f>(C11*$C$4+D11*$D$4+E11*$E$4+F11*$F$4+G11*$G$4)*0.5+(H11*$H$4+I11*$I$4+J11*$J$4+K11*$K$4+L11*$L$4)*0.5</f>
        <v>37.9526844954833</v>
      </c>
    </row>
    <row r="12" ht="28" customHeight="1" spans="1:13">
      <c r="A12" s="6">
        <v>8</v>
      </c>
      <c r="B12" s="15" t="s">
        <v>24</v>
      </c>
      <c r="C12" s="8">
        <v>0</v>
      </c>
      <c r="D12" s="8">
        <v>5</v>
      </c>
      <c r="E12" s="8">
        <v>33.3169730943644</v>
      </c>
      <c r="F12" s="8">
        <v>64.5751469331647</v>
      </c>
      <c r="G12" s="8">
        <v>0</v>
      </c>
      <c r="H12" s="8">
        <v>80</v>
      </c>
      <c r="I12" s="8">
        <v>96</v>
      </c>
      <c r="J12" s="8">
        <v>50</v>
      </c>
      <c r="K12" s="8">
        <v>100</v>
      </c>
      <c r="L12" s="8">
        <v>0</v>
      </c>
      <c r="M12" s="8">
        <f>(C12*$C$4+D12*$D$4+E12*$E$4+F12*$F$4+G12*$G$4)*0.5+(H12*$H$4+I12*$I$4+J12*$J$4+K12*$K$4+L12*$L$4)*0.5</f>
        <v>37.1815306388602</v>
      </c>
    </row>
    <row r="13" ht="28" customHeight="1" spans="1:13">
      <c r="A13" s="6">
        <v>9</v>
      </c>
      <c r="B13" s="15" t="s">
        <v>25</v>
      </c>
      <c r="C13" s="8">
        <v>0</v>
      </c>
      <c r="D13" s="8">
        <v>0</v>
      </c>
      <c r="E13" s="8">
        <v>28.9233509733624</v>
      </c>
      <c r="F13" s="8">
        <v>9.79044757572422</v>
      </c>
      <c r="G13" s="8">
        <v>28.2407407407407</v>
      </c>
      <c r="H13" s="8">
        <v>90</v>
      </c>
      <c r="I13" s="8">
        <v>96</v>
      </c>
      <c r="J13" s="8">
        <v>50</v>
      </c>
      <c r="K13" s="8">
        <v>95</v>
      </c>
      <c r="L13" s="8">
        <v>0</v>
      </c>
      <c r="M13" s="8">
        <f>(C13*$C$4+D13*$D$4+E13*$E$4+F13*$F$4+G13*$G$4)*0.5+(H13*$H$4+I13*$I$4+J13*$J$4+K13*$K$4+L13*$L$4)*0.5</f>
        <v>34.6870093184073</v>
      </c>
    </row>
    <row r="14" ht="28" customHeight="1" spans="1:13">
      <c r="A14" s="6">
        <v>10</v>
      </c>
      <c r="B14" s="15" t="s">
        <v>26</v>
      </c>
      <c r="C14" s="8">
        <v>0</v>
      </c>
      <c r="D14" s="8">
        <v>0</v>
      </c>
      <c r="E14" s="8">
        <v>51.8346030223655</v>
      </c>
      <c r="F14" s="8">
        <v>7.90415122107637</v>
      </c>
      <c r="G14" s="8">
        <v>0</v>
      </c>
      <c r="H14" s="8">
        <v>60</v>
      </c>
      <c r="I14" s="8">
        <v>96</v>
      </c>
      <c r="J14" s="8">
        <v>50.85</v>
      </c>
      <c r="K14" s="8">
        <v>100</v>
      </c>
      <c r="L14" s="8">
        <v>0</v>
      </c>
      <c r="M14" s="8">
        <f>(C14*$C$4+D14*$D$4+E14*$E$4+F14*$F$4+G14*$G$4)*0.5+(H14*$H$4+I14*$I$4+J14*$J$4+K14*$K$4+L14*$L$4)*0.5</f>
        <v>34.3872319460538</v>
      </c>
    </row>
    <row r="15" ht="28" customHeight="1" spans="1:13">
      <c r="A15" s="6">
        <v>11</v>
      </c>
      <c r="B15" s="6" t="s">
        <v>27</v>
      </c>
      <c r="C15" s="8">
        <v>3.16</v>
      </c>
      <c r="D15" s="8">
        <v>15</v>
      </c>
      <c r="E15" s="8">
        <v>36.8057593504544</v>
      </c>
      <c r="F15" s="8">
        <v>24.6038125963847</v>
      </c>
      <c r="G15" s="8">
        <v>44.4444444444444</v>
      </c>
      <c r="H15" s="8">
        <v>20</v>
      </c>
      <c r="I15" s="8">
        <v>96</v>
      </c>
      <c r="J15" s="8">
        <v>50</v>
      </c>
      <c r="K15" s="8">
        <v>100</v>
      </c>
      <c r="L15" s="8">
        <v>0</v>
      </c>
      <c r="M15" s="8">
        <f>(C15*$C$4+D15*$D$4+E15*$E$4+F15*$F$4+G15*$G$4)*0.5+(H15*$H$4+I15*$I$4+J15*$J$4+K15*$K$4+L15*$L$4)*0.5</f>
        <v>33.2017711481531</v>
      </c>
    </row>
    <row r="16" ht="28" customHeight="1" spans="1:13">
      <c r="A16" s="6">
        <v>12</v>
      </c>
      <c r="B16" s="6" t="s">
        <v>28</v>
      </c>
      <c r="C16" s="8">
        <v>0.07</v>
      </c>
      <c r="D16" s="8">
        <v>10</v>
      </c>
      <c r="E16" s="8">
        <v>16.5192279088688</v>
      </c>
      <c r="F16" s="8">
        <v>30.6745260808799</v>
      </c>
      <c r="G16" s="8">
        <v>0</v>
      </c>
      <c r="H16" s="8">
        <v>80</v>
      </c>
      <c r="I16" s="8">
        <v>96</v>
      </c>
      <c r="J16" s="8">
        <v>50</v>
      </c>
      <c r="K16" s="8">
        <v>90</v>
      </c>
      <c r="L16" s="8">
        <v>0</v>
      </c>
      <c r="M16" s="8">
        <f>(C16*$C$4+D16*$D$4+E16*$E$4+F16*$F$4+G16*$G$4)*0.5+(H16*$H$4+I16*$I$4+J16*$J$4+K16*$K$4+L16*$L$4)*0.5</f>
        <v>31.1596850378398</v>
      </c>
    </row>
    <row r="17" ht="28" customHeight="1" spans="1:13">
      <c r="A17" s="6">
        <v>13</v>
      </c>
      <c r="B17" s="6" t="s">
        <v>29</v>
      </c>
      <c r="C17" s="8">
        <v>0</v>
      </c>
      <c r="D17" s="8">
        <v>0</v>
      </c>
      <c r="E17" s="8">
        <v>15.5655248268832</v>
      </c>
      <c r="F17" s="8">
        <v>49.4925999098091</v>
      </c>
      <c r="G17" s="8">
        <v>0</v>
      </c>
      <c r="H17" s="8">
        <v>60</v>
      </c>
      <c r="I17" s="8">
        <v>96</v>
      </c>
      <c r="J17" s="8">
        <v>50</v>
      </c>
      <c r="K17" s="8">
        <v>100</v>
      </c>
      <c r="L17" s="8">
        <v>0</v>
      </c>
      <c r="M17" s="8">
        <f>(C17*$C$4+D17*$D$4+E17*$E$4+F17*$F$4+G17*$G$4)*0.5+(H17*$H$4+I17*$I$4+J17*$J$4+K17*$K$4+L17*$L$4)*0.5</f>
        <v>30.1250499586123</v>
      </c>
    </row>
    <row r="18" ht="28" customHeight="1" spans="1:13">
      <c r="A18" s="6">
        <v>14</v>
      </c>
      <c r="B18" s="6" t="s">
        <v>30</v>
      </c>
      <c r="C18" s="8">
        <v>0</v>
      </c>
      <c r="D18" s="8">
        <v>0</v>
      </c>
      <c r="E18" s="8">
        <v>11.1155466066101</v>
      </c>
      <c r="F18" s="8">
        <v>13.2528642867678</v>
      </c>
      <c r="G18" s="8">
        <v>20.3703703703704</v>
      </c>
      <c r="H18" s="8">
        <v>60</v>
      </c>
      <c r="I18" s="8">
        <v>96</v>
      </c>
      <c r="J18" s="8">
        <v>50</v>
      </c>
      <c r="K18" s="8">
        <v>95</v>
      </c>
      <c r="L18" s="8">
        <v>0</v>
      </c>
      <c r="M18" s="8">
        <f>(C18*$C$4+D18*$D$4+E18*$E$4+F18*$F$4+G18*$G$4)*0.5+(H18*$H$4+I18*$I$4+J18*$J$4+K18*$K$4+L18*$L$4)*0.5</f>
        <v>27.7948519206074</v>
      </c>
    </row>
    <row r="19" ht="28" customHeight="1" spans="1:13">
      <c r="A19" s="6">
        <v>15</v>
      </c>
      <c r="B19" s="6" t="s">
        <v>31</v>
      </c>
      <c r="C19" s="8">
        <v>0</v>
      </c>
      <c r="D19" s="8">
        <v>0</v>
      </c>
      <c r="E19" s="8">
        <v>4.211684091383</v>
      </c>
      <c r="F19" s="8">
        <v>0.699522375682835</v>
      </c>
      <c r="G19" s="8">
        <v>0</v>
      </c>
      <c r="H19" s="8">
        <v>90</v>
      </c>
      <c r="I19" s="8">
        <v>96</v>
      </c>
      <c r="J19" s="8">
        <v>50</v>
      </c>
      <c r="K19" s="8">
        <v>90</v>
      </c>
      <c r="L19" s="8">
        <v>0</v>
      </c>
      <c r="M19" s="8">
        <f>(C19*$C$4+D19*$D$4+E19*$E$4+F19*$F$4+G19*$G$4)*0.5+(H19*$H$4+I19*$I$4+J19*$J$4+K19*$K$4+L19*$L$4)*0.5</f>
        <v>26.6948009964528</v>
      </c>
    </row>
    <row r="20" ht="28" customHeight="1" spans="1:13">
      <c r="A20" s="6">
        <v>16</v>
      </c>
      <c r="B20" s="6" t="s">
        <v>32</v>
      </c>
      <c r="C20" s="8">
        <v>0</v>
      </c>
      <c r="D20" s="8">
        <v>0</v>
      </c>
      <c r="E20" s="8">
        <v>-3.0059171736919</v>
      </c>
      <c r="F20" s="8">
        <v>-1.80044114731337</v>
      </c>
      <c r="G20" s="8">
        <v>0</v>
      </c>
      <c r="H20" s="8">
        <v>60</v>
      </c>
      <c r="I20" s="8">
        <v>96</v>
      </c>
      <c r="J20" s="8">
        <v>75</v>
      </c>
      <c r="K20" s="8">
        <v>90</v>
      </c>
      <c r="L20" s="8">
        <v>0</v>
      </c>
      <c r="M20" s="8">
        <f>(C20*$C$4+D20*$D$4+E20*$E$4+F20*$F$4+G20*$G$4)*0.5+(H20*$H$4+I20*$I$4+J20*$J$4+K20*$K$4+L20*$L$4)*0.5</f>
        <v>25.8137834792131</v>
      </c>
    </row>
    <row r="21" ht="28" customHeight="1" spans="1:13">
      <c r="A21" s="6">
        <v>17</v>
      </c>
      <c r="B21" s="6" t="s">
        <v>33</v>
      </c>
      <c r="C21" s="8">
        <v>0</v>
      </c>
      <c r="D21" s="8">
        <v>0</v>
      </c>
      <c r="E21" s="8"/>
      <c r="F21" s="8"/>
      <c r="G21" s="8">
        <v>0</v>
      </c>
      <c r="H21" s="8">
        <v>60</v>
      </c>
      <c r="I21" s="8">
        <v>96</v>
      </c>
      <c r="J21" s="8">
        <v>50</v>
      </c>
      <c r="K21" s="8">
        <v>60</v>
      </c>
      <c r="L21" s="8">
        <v>0</v>
      </c>
      <c r="M21" s="8">
        <f>(C21*$C$4+D21*$D$4+E21*$E$4+F21*$F$4+G21*$G$4)*0.5+(H21*$H$4+I21*$I$4+J21*$J$4+K21*$K$4+L21*$L$4)*0.5</f>
        <v>21.3</v>
      </c>
    </row>
    <row r="22" ht="28" customHeight="1" spans="1:13">
      <c r="A22" s="6">
        <v>18</v>
      </c>
      <c r="B22" s="6" t="s">
        <v>34</v>
      </c>
      <c r="C22" s="8">
        <v>0</v>
      </c>
      <c r="D22" s="8">
        <v>0</v>
      </c>
      <c r="E22" s="8">
        <v>-6.74707767597805</v>
      </c>
      <c r="F22" s="8">
        <v>-10.8678831587335</v>
      </c>
      <c r="G22" s="8">
        <v>0</v>
      </c>
      <c r="H22" s="8">
        <v>60</v>
      </c>
      <c r="I22" s="8">
        <v>96</v>
      </c>
      <c r="J22" s="8">
        <v>50.37</v>
      </c>
      <c r="K22" s="8">
        <v>95</v>
      </c>
      <c r="L22" s="8">
        <v>0</v>
      </c>
      <c r="M22" s="8">
        <f>(C22*$C$4+D22*$D$4+E22*$E$4+F22*$F$4+G22*$G$4)*0.5+(H22*$H$4+I22*$I$4+J22*$J$4+K22*$K$4+L22*$L$4)*0.5</f>
        <v>20.9409932278994</v>
      </c>
    </row>
    <row r="23" ht="28" customHeight="1" spans="1:13">
      <c r="A23" s="6">
        <v>19</v>
      </c>
      <c r="B23" s="6" t="s">
        <v>35</v>
      </c>
      <c r="C23" s="8">
        <v>0</v>
      </c>
      <c r="D23" s="8">
        <v>0</v>
      </c>
      <c r="E23" s="8">
        <v>-2.26477586323332</v>
      </c>
      <c r="F23" s="8">
        <v>0.462557245032002</v>
      </c>
      <c r="G23" s="8">
        <v>0</v>
      </c>
      <c r="H23" s="8">
        <v>20</v>
      </c>
      <c r="I23" s="8">
        <v>96</v>
      </c>
      <c r="J23" s="8">
        <v>61.63</v>
      </c>
      <c r="K23" s="8">
        <v>100</v>
      </c>
      <c r="L23" s="8">
        <v>0</v>
      </c>
      <c r="M23" s="8">
        <f>(C23*$C$4+D23*$D$4+E23*$E$4+F23*$F$4+G23*$G$4)*0.5+(H23*$H$4+I23*$I$4+J23*$J$4+K23*$K$4+L23*$L$4)*0.5</f>
        <v>20.6262366207307</v>
      </c>
    </row>
  </sheetData>
  <sortState ref="A3:M22">
    <sortCondition ref="M3:M22" descending="1"/>
  </sortState>
  <mergeCells count="4">
    <mergeCell ref="A1:M1"/>
    <mergeCell ref="C2:G2"/>
    <mergeCell ref="H2:L2"/>
    <mergeCell ref="A3:A4"/>
  </mergeCells>
  <pageMargins left="0.75" right="0.75" top="1" bottom="1" header="0.5" footer="0.5"/>
  <pageSetup paperSize="8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zoomScale="115" zoomScaleNormal="115" workbookViewId="0">
      <selection activeCell="C8" sqref="C8"/>
    </sheetView>
  </sheetViews>
  <sheetFormatPr defaultColWidth="8.72727272727273" defaultRowHeight="14" outlineLevelCol="6"/>
  <cols>
    <col min="2" max="2" width="14" customWidth="1"/>
    <col min="3" max="3" width="13.7272727272727" customWidth="1"/>
    <col min="6" max="6" width="16.7545454545455" customWidth="1"/>
  </cols>
  <sheetData>
    <row r="1" ht="28" spans="1:7">
      <c r="A1" s="1" t="s">
        <v>36</v>
      </c>
      <c r="B1" s="2" t="s">
        <v>4</v>
      </c>
      <c r="C1" s="3" t="s">
        <v>15</v>
      </c>
      <c r="E1" s="1" t="s">
        <v>36</v>
      </c>
      <c r="F1" s="2" t="s">
        <v>4</v>
      </c>
      <c r="G1" s="3" t="s">
        <v>37</v>
      </c>
    </row>
    <row r="2" ht="15" spans="1:6">
      <c r="A2" s="4"/>
      <c r="B2" s="2" t="s">
        <v>16</v>
      </c>
      <c r="C2" s="5"/>
      <c r="E2" s="4"/>
      <c r="F2" s="2" t="s">
        <v>16</v>
      </c>
    </row>
    <row r="3" ht="15" spans="1:7">
      <c r="A3" s="6">
        <v>3</v>
      </c>
      <c r="B3" s="7" t="s">
        <v>17</v>
      </c>
      <c r="C3" s="8">
        <v>47.8339248433911</v>
      </c>
      <c r="E3" s="6">
        <v>3</v>
      </c>
      <c r="F3" s="7" t="s">
        <v>17</v>
      </c>
      <c r="G3" s="8">
        <v>46.5641748433911</v>
      </c>
    </row>
    <row r="4" ht="15" spans="1:7">
      <c r="A4" s="6">
        <v>19</v>
      </c>
      <c r="B4" s="7" t="s">
        <v>18</v>
      </c>
      <c r="C4" s="8">
        <v>44.1445726702805</v>
      </c>
      <c r="E4" s="6">
        <v>1</v>
      </c>
      <c r="F4" s="7" t="s">
        <v>19</v>
      </c>
      <c r="G4" s="8">
        <v>43.9511630917223</v>
      </c>
    </row>
    <row r="5" ht="15" spans="1:7">
      <c r="A5" s="6">
        <v>1</v>
      </c>
      <c r="B5" s="7" t="s">
        <v>19</v>
      </c>
      <c r="C5" s="8">
        <v>43.9511630917223</v>
      </c>
      <c r="E5" s="6">
        <v>2</v>
      </c>
      <c r="F5" s="7" t="s">
        <v>20</v>
      </c>
      <c r="G5" s="8">
        <v>39.5703100814802</v>
      </c>
    </row>
    <row r="6" ht="15" spans="1:7">
      <c r="A6" s="6">
        <v>2</v>
      </c>
      <c r="B6" s="7" t="s">
        <v>20</v>
      </c>
      <c r="C6" s="8">
        <v>40.6773100814802</v>
      </c>
      <c r="E6" s="6">
        <v>15</v>
      </c>
      <c r="F6" s="7" t="s">
        <v>21</v>
      </c>
      <c r="G6" s="8">
        <v>39.4862524105335</v>
      </c>
    </row>
    <row r="7" ht="15" spans="1:7">
      <c r="A7" s="6">
        <v>15</v>
      </c>
      <c r="B7" s="7" t="s">
        <v>21</v>
      </c>
      <c r="C7" s="8">
        <v>39.4862524105335</v>
      </c>
      <c r="E7" s="6">
        <v>14</v>
      </c>
      <c r="F7" s="7" t="s">
        <v>22</v>
      </c>
      <c r="G7" s="8">
        <v>38.0322503047752</v>
      </c>
    </row>
    <row r="8" ht="15" spans="1:7">
      <c r="A8" s="6">
        <v>14</v>
      </c>
      <c r="B8" s="7" t="s">
        <v>22</v>
      </c>
      <c r="C8" s="8">
        <v>38.0322503047752</v>
      </c>
      <c r="E8" s="6">
        <v>4</v>
      </c>
      <c r="F8" s="7" t="s">
        <v>23</v>
      </c>
      <c r="G8" s="8">
        <v>37.9526844954833</v>
      </c>
    </row>
    <row r="9" ht="15" spans="1:7">
      <c r="A9" s="6">
        <v>4</v>
      </c>
      <c r="B9" s="7" t="s">
        <v>23</v>
      </c>
      <c r="C9" s="8">
        <v>37.9526844954833</v>
      </c>
      <c r="E9" s="6">
        <v>12</v>
      </c>
      <c r="F9" s="7" t="s">
        <v>24</v>
      </c>
      <c r="G9" s="8">
        <v>36.8065306388602</v>
      </c>
    </row>
    <row r="10" ht="15" spans="1:7">
      <c r="A10" s="6">
        <v>12</v>
      </c>
      <c r="B10" s="7" t="s">
        <v>24</v>
      </c>
      <c r="C10" s="8">
        <v>37.1815306388602</v>
      </c>
      <c r="E10" s="6">
        <v>8</v>
      </c>
      <c r="F10" s="7" t="s">
        <v>25</v>
      </c>
      <c r="G10" s="8">
        <v>34.6870093184073</v>
      </c>
    </row>
    <row r="11" ht="15" spans="1:7">
      <c r="A11" s="6">
        <v>8</v>
      </c>
      <c r="B11" s="7" t="s">
        <v>25</v>
      </c>
      <c r="C11" s="8">
        <v>34.6870093184073</v>
      </c>
      <c r="E11" s="6">
        <v>11</v>
      </c>
      <c r="F11" s="7" t="s">
        <v>26</v>
      </c>
      <c r="G11" s="8">
        <v>34.3872319460538</v>
      </c>
    </row>
    <row r="12" ht="15" spans="1:7">
      <c r="A12" s="6">
        <v>11</v>
      </c>
      <c r="B12" s="7" t="s">
        <v>26</v>
      </c>
      <c r="C12" s="8">
        <v>34.3872319460538</v>
      </c>
      <c r="E12" s="6">
        <v>19</v>
      </c>
      <c r="F12" s="7" t="s">
        <v>18</v>
      </c>
      <c r="G12" s="8">
        <v>34.0135726702805</v>
      </c>
    </row>
    <row r="13" ht="15" spans="1:7">
      <c r="A13" s="6">
        <v>17</v>
      </c>
      <c r="B13" s="6" t="s">
        <v>27</v>
      </c>
      <c r="C13" s="8">
        <v>33.2017711481531</v>
      </c>
      <c r="E13" s="6">
        <v>17</v>
      </c>
      <c r="F13" s="6" t="s">
        <v>27</v>
      </c>
      <c r="G13" s="8">
        <v>31.8397711481531</v>
      </c>
    </row>
    <row r="14" ht="15" spans="1:7">
      <c r="A14" s="6">
        <v>10</v>
      </c>
      <c r="B14" s="6" t="s">
        <v>28</v>
      </c>
      <c r="C14" s="8">
        <v>31.1596850378397</v>
      </c>
      <c r="E14" s="6">
        <v>10</v>
      </c>
      <c r="F14" s="6" t="s">
        <v>28</v>
      </c>
      <c r="G14" s="8">
        <v>30.4044350378397</v>
      </c>
    </row>
    <row r="15" ht="15" spans="1:7">
      <c r="A15" s="6">
        <v>18</v>
      </c>
      <c r="B15" s="6" t="s">
        <v>29</v>
      </c>
      <c r="C15" s="8">
        <v>30.1250499586123</v>
      </c>
      <c r="E15" s="6">
        <v>18</v>
      </c>
      <c r="F15" s="6" t="s">
        <v>29</v>
      </c>
      <c r="G15" s="8">
        <v>30.1250499586123</v>
      </c>
    </row>
    <row r="16" ht="15" spans="1:7">
      <c r="A16" s="6">
        <v>5</v>
      </c>
      <c r="B16" s="6" t="s">
        <v>30</v>
      </c>
      <c r="C16" s="8">
        <v>27.7948519206074</v>
      </c>
      <c r="E16" s="6">
        <v>5</v>
      </c>
      <c r="F16" s="6" t="s">
        <v>30</v>
      </c>
      <c r="G16" s="8">
        <v>27.7948519206074</v>
      </c>
    </row>
    <row r="17" ht="15" spans="1:7">
      <c r="A17" s="6">
        <v>6</v>
      </c>
      <c r="B17" s="6" t="s">
        <v>31</v>
      </c>
      <c r="C17" s="8">
        <v>26.6948009964528</v>
      </c>
      <c r="E17" s="6">
        <v>6</v>
      </c>
      <c r="F17" s="6" t="s">
        <v>31</v>
      </c>
      <c r="G17" s="8">
        <v>26.6948009964528</v>
      </c>
    </row>
    <row r="18" ht="15" spans="1:7">
      <c r="A18" s="6">
        <v>13</v>
      </c>
      <c r="B18" s="6" t="s">
        <v>32</v>
      </c>
      <c r="C18" s="8">
        <v>25.8137834792131</v>
      </c>
      <c r="E18" s="6">
        <v>13</v>
      </c>
      <c r="F18" s="6" t="s">
        <v>32</v>
      </c>
      <c r="G18" s="8">
        <v>25.8137834792131</v>
      </c>
    </row>
    <row r="19" ht="15" spans="1:7">
      <c r="A19" s="6">
        <v>9</v>
      </c>
      <c r="B19" s="6" t="s">
        <v>33</v>
      </c>
      <c r="C19" s="8">
        <v>21.3</v>
      </c>
      <c r="E19" s="6">
        <v>9</v>
      </c>
      <c r="F19" s="6" t="s">
        <v>33</v>
      </c>
      <c r="G19" s="8">
        <v>21.3</v>
      </c>
    </row>
    <row r="20" ht="15" spans="1:7">
      <c r="A20" s="6">
        <v>7</v>
      </c>
      <c r="B20" s="6" t="s">
        <v>34</v>
      </c>
      <c r="C20" s="8">
        <v>20.9409932278994</v>
      </c>
      <c r="E20" s="6">
        <v>7</v>
      </c>
      <c r="F20" s="6" t="s">
        <v>34</v>
      </c>
      <c r="G20" s="8">
        <v>20.9409932278994</v>
      </c>
    </row>
    <row r="21" ht="15" spans="1:7">
      <c r="A21" s="6">
        <v>16</v>
      </c>
      <c r="B21" s="6" t="s">
        <v>35</v>
      </c>
      <c r="C21" s="8">
        <v>20.6262366207307</v>
      </c>
      <c r="E21" s="6">
        <v>16</v>
      </c>
      <c r="F21" s="6" t="s">
        <v>35</v>
      </c>
      <c r="G21" s="8">
        <v>20.6262366207307</v>
      </c>
    </row>
    <row r="28" spans="1:3">
      <c r="A28" s="1" t="s">
        <v>36</v>
      </c>
      <c r="B28" s="2" t="s">
        <v>4</v>
      </c>
      <c r="C28" s="3" t="s">
        <v>37</v>
      </c>
    </row>
    <row r="29" spans="1:2">
      <c r="A29" s="4"/>
      <c r="B29" s="2" t="s">
        <v>16</v>
      </c>
    </row>
    <row r="30" ht="15" spans="1:3">
      <c r="A30" s="6">
        <v>3</v>
      </c>
      <c r="B30" s="6" t="s">
        <v>17</v>
      </c>
      <c r="C30" s="8">
        <v>46.5641748433911</v>
      </c>
    </row>
    <row r="31" ht="15" spans="1:3">
      <c r="A31" s="6">
        <v>1</v>
      </c>
      <c r="B31" s="6" t="s">
        <v>19</v>
      </c>
      <c r="C31" s="8">
        <v>43.9511630917223</v>
      </c>
    </row>
    <row r="32" ht="15" spans="1:3">
      <c r="A32" s="6">
        <v>2</v>
      </c>
      <c r="B32" s="6" t="s">
        <v>20</v>
      </c>
      <c r="C32" s="8">
        <v>39.5703100814802</v>
      </c>
    </row>
    <row r="33" ht="15" spans="1:3">
      <c r="A33" s="6">
        <v>15</v>
      </c>
      <c r="B33" s="6" t="s">
        <v>21</v>
      </c>
      <c r="C33" s="8">
        <v>39.4862524105335</v>
      </c>
    </row>
    <row r="34" ht="15" spans="1:3">
      <c r="A34" s="6">
        <v>14</v>
      </c>
      <c r="B34" s="6" t="s">
        <v>22</v>
      </c>
      <c r="C34" s="8">
        <v>38.0322503047752</v>
      </c>
    </row>
    <row r="35" ht="15" spans="1:3">
      <c r="A35" s="6">
        <v>4</v>
      </c>
      <c r="B35" s="6" t="s">
        <v>23</v>
      </c>
      <c r="C35" s="8">
        <v>37.9526844954833</v>
      </c>
    </row>
    <row r="36" ht="15" spans="1:3">
      <c r="A36" s="6">
        <v>12</v>
      </c>
      <c r="B36" s="6" t="s">
        <v>24</v>
      </c>
      <c r="C36" s="8">
        <v>36.8065306388602</v>
      </c>
    </row>
    <row r="37" ht="15" spans="1:3">
      <c r="A37" s="6">
        <v>8</v>
      </c>
      <c r="B37" s="6" t="s">
        <v>25</v>
      </c>
      <c r="C37" s="8">
        <v>34.6870093184073</v>
      </c>
    </row>
    <row r="38" ht="15" spans="1:3">
      <c r="A38" s="6">
        <v>11</v>
      </c>
      <c r="B38" s="6" t="s">
        <v>26</v>
      </c>
      <c r="C38" s="8">
        <v>34.3872319460538</v>
      </c>
    </row>
    <row r="39" ht="15" spans="1:3">
      <c r="A39" s="6">
        <v>19</v>
      </c>
      <c r="B39" s="6" t="s">
        <v>18</v>
      </c>
      <c r="C39" s="8">
        <v>34.0135726702805</v>
      </c>
    </row>
    <row r="40" ht="15" spans="1:3">
      <c r="A40" s="6">
        <v>17</v>
      </c>
      <c r="B40" s="6" t="s">
        <v>27</v>
      </c>
      <c r="C40" s="8">
        <v>31.8397711481531</v>
      </c>
    </row>
    <row r="41" ht="15" spans="1:3">
      <c r="A41" s="6">
        <v>10</v>
      </c>
      <c r="B41" s="6" t="s">
        <v>28</v>
      </c>
      <c r="C41" s="8">
        <v>30.4044350378397</v>
      </c>
    </row>
    <row r="42" ht="15" spans="1:3">
      <c r="A42" s="6">
        <v>18</v>
      </c>
      <c r="B42" s="6" t="s">
        <v>29</v>
      </c>
      <c r="C42" s="8">
        <v>30.1250499586123</v>
      </c>
    </row>
    <row r="43" ht="15" spans="1:3">
      <c r="A43" s="6">
        <v>5</v>
      </c>
      <c r="B43" s="6" t="s">
        <v>30</v>
      </c>
      <c r="C43" s="8">
        <v>27.7948519206074</v>
      </c>
    </row>
    <row r="44" ht="15" spans="1:3">
      <c r="A44" s="6">
        <v>6</v>
      </c>
      <c r="B44" s="6" t="s">
        <v>31</v>
      </c>
      <c r="C44" s="8">
        <v>26.6948009964528</v>
      </c>
    </row>
    <row r="45" ht="15" spans="1:3">
      <c r="A45" s="6">
        <v>13</v>
      </c>
      <c r="B45" s="6" t="s">
        <v>32</v>
      </c>
      <c r="C45" s="8">
        <v>25.8137834792131</v>
      </c>
    </row>
    <row r="46" ht="15" spans="1:3">
      <c r="A46" s="6">
        <v>9</v>
      </c>
      <c r="B46" s="6" t="s">
        <v>33</v>
      </c>
      <c r="C46" s="8">
        <v>21.3</v>
      </c>
    </row>
    <row r="47" ht="15" spans="1:3">
      <c r="A47" s="6">
        <v>7</v>
      </c>
      <c r="B47" s="6" t="s">
        <v>34</v>
      </c>
      <c r="C47" s="8">
        <v>20.9409932278994</v>
      </c>
    </row>
    <row r="48" ht="15" spans="1:3">
      <c r="A48" s="6">
        <v>16</v>
      </c>
      <c r="B48" s="6" t="s">
        <v>35</v>
      </c>
      <c r="C48" s="8">
        <v>20.6262366207307</v>
      </c>
    </row>
  </sheetData>
  <sortState ref="A29:C48">
    <sortCondition ref="C29:C48" descending="1"/>
  </sortState>
  <mergeCells count="3">
    <mergeCell ref="A1:A2"/>
    <mergeCell ref="A28:A29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结果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谭川</dc:creator>
  <cp:lastModifiedBy>谭川</cp:lastModifiedBy>
  <dcterms:created xsi:type="dcterms:W3CDTF">2020-08-07T06:10:00Z</dcterms:created>
  <dcterms:modified xsi:type="dcterms:W3CDTF">2020-08-13T06:43:08Z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