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<sst xmlns="http://schemas.openxmlformats.org/spreadsheetml/2006/main" count="44">
  <si>
    <t>2020年龙岗街道20家“民转公”幼儿园测绘等级评定意向一览表</t>
  </si>
  <si>
    <t>序号</t>
  </si>
  <si>
    <t>社区</t>
  </si>
  <si>
    <t>幼儿园</t>
  </si>
  <si>
    <t>实地勘察分数</t>
  </si>
  <si>
    <t>核定班额</t>
  </si>
  <si>
    <t>幼儿园评估总资产价值（万元）</t>
  </si>
  <si>
    <t>平均每班资产价值（万元</t>
  </si>
  <si>
    <t>换算分值</t>
  </si>
  <si>
    <t>等级分数（方案1:50%×实地勘察分数+50%×平均每班资产价值）</t>
  </si>
  <si>
    <t>建议等级（等级份数≥90为A，90＞等级分数≥70为B，70＞等级分数为C</t>
  </si>
  <si>
    <t>备注</t>
  </si>
  <si>
    <t>南联</t>
  </si>
  <si>
    <t>深圳市龙岗区龙岗街道明道金地凯旋广场幼儿园</t>
  </si>
  <si>
    <t>A</t>
  </si>
  <si>
    <t>政府产权</t>
  </si>
  <si>
    <t>深圳市龙岗区龙岗街道锦龙名苑幼儿园</t>
  </si>
  <si>
    <t>深圳市龙岗区龙岗街道满京华喜悦里幼儿园</t>
  </si>
  <si>
    <t>深圳市龙岗区龙岗街道海航国兴花园幼儿园</t>
  </si>
  <si>
    <t>龙西</t>
  </si>
  <si>
    <t>深圳市龙岗区龙岗街道京师龙禧雅苑幼儿园</t>
  </si>
  <si>
    <t>五联</t>
  </si>
  <si>
    <t>深圳市龙岗区龙岗街道鸿威鸿景华庭幼儿园</t>
  </si>
  <si>
    <t>深圳市龙岗区龙城街道百合山水别苑幼儿园</t>
  </si>
  <si>
    <t>新生</t>
  </si>
  <si>
    <t>深圳市龙岗区龙岗街道新生幼儿园</t>
  </si>
  <si>
    <t>集体</t>
  </si>
  <si>
    <t>龙岗</t>
  </si>
  <si>
    <t>深圳市龙岗区龙岗街道龙岗村幼儿园</t>
  </si>
  <si>
    <t>深圳市龙岗区龙岗街道文峯幼儿园</t>
  </si>
  <si>
    <t>平南</t>
  </si>
  <si>
    <t>深圳市龙岗区龙岗街道簕杜鹃幼儿园</t>
  </si>
  <si>
    <t>住建局</t>
  </si>
  <si>
    <t>深圳市龙岗区龙城街道大树幼儿园</t>
  </si>
  <si>
    <t>深圳市龙岗区龙岗街道哈美第七幼儿园</t>
  </si>
  <si>
    <t>深圳市龙岗区龙岗街道天豪幼儿园</t>
  </si>
  <si>
    <t>深圳市龙岗区龙岗街道乐瑞和幼儿园</t>
  </si>
  <si>
    <t>深圳市龙岗区龙岗街道龙西幼儿园</t>
  </si>
  <si>
    <t>深圳市龙岗区龙岗街道四维幼儿园</t>
  </si>
  <si>
    <t>B</t>
  </si>
  <si>
    <t>深圳市龙岗区龙岗街道乐学幼儿园</t>
  </si>
  <si>
    <t>个人</t>
  </si>
  <si>
    <t>深圳市龙岗区龙岗街道龙富幼儿园</t>
  </si>
  <si>
    <t>深圳市龙岗区龙城街道华联幼儿园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</si>
</sst>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8"/>
      <name val="黑体"/>
      <charset val="134"/>
    </font>
    <font>
      <sz val="12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24" fillId="16" borderId="2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tabSelected="1" zoomScale="90" zoomScaleNormal="90" workbookViewId="0">
      <pane ySplit="2" topLeftCell="A3" activePane="bottomLeft" state="frozen"/>
      <selection/>
      <selection pane="bottomLeft" activeCell="O22" sqref="O22"/>
    </sheetView>
  </sheetViews>
  <sheetFormatPr defaultColWidth="9" defaultRowHeight="13.5"/>
  <cols>
    <col min="1" max="1" width="3.5" style="2" customWidth="1"/>
    <col min="2" max="2" width="4.7" style="2" customWidth="1"/>
    <col min="3" max="3" width="24.7" style="2" customWidth="1"/>
    <col min="4" max="4" width="8.525" style="3" customWidth="1"/>
    <col min="5" max="5" width="8.81666666666667" style="3" customWidth="1"/>
    <col min="6" max="6" width="15.725" style="4" customWidth="1"/>
    <col min="7" max="7" width="23.525" style="4" customWidth="1"/>
    <col min="8" max="8" width="9.4" style="4" customWidth="1"/>
    <col min="9" max="9" width="18.0833333333333" style="2" customWidth="1"/>
    <col min="10" max="10" width="15.7333333333333" style="2" customWidth="1"/>
    <col min="11" max="11" width="12.35" style="5" customWidth="1"/>
    <col min="12" max="12" width="7.79166666666667" customWidth="1"/>
  </cols>
  <sheetData>
    <row r="1" ht="57" customHeight="1" spans="1:11">
      <c r="A1" s="6" t="s">
        <v>0</v>
      </c>
      <c r="B1" s="6"/>
      <c r="C1" s="6"/>
      <c r="D1" s="7"/>
      <c r="E1" s="7"/>
      <c r="F1" s="8"/>
      <c r="G1" s="8"/>
      <c r="H1" s="8"/>
      <c r="I1" s="6"/>
      <c r="J1" s="6"/>
      <c r="K1" s="21"/>
    </row>
    <row r="2" s="1" customFormat="1" ht="89" customHeight="1" spans="1:11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9" t="s">
        <v>9</v>
      </c>
      <c r="J2" s="9" t="s">
        <v>10</v>
      </c>
      <c r="K2" s="9" t="s">
        <v>11</v>
      </c>
    </row>
    <row r="3" ht="30" customHeight="1" spans="1:11">
      <c r="A3" s="12">
        <v>1</v>
      </c>
      <c r="B3" s="13" t="s">
        <v>12</v>
      </c>
      <c r="C3" s="14" t="s">
        <v>13</v>
      </c>
      <c r="D3" s="15">
        <v>99</v>
      </c>
      <c r="E3" s="14">
        <v>12</v>
      </c>
      <c r="F3" s="15">
        <v>393.291</v>
      </c>
      <c r="G3" s="15">
        <f t="shared" ref="G3:G21" si="0">F3/E3</f>
        <v>32.77425</v>
      </c>
      <c r="H3" s="15">
        <v>100</v>
      </c>
      <c r="I3" s="22">
        <f t="shared" ref="I3:I21" si="1">0.5*D3+H3*0.5</f>
        <v>99.5</v>
      </c>
      <c r="J3" s="23" t="s">
        <v>14</v>
      </c>
      <c r="K3" s="24" t="s">
        <v>15</v>
      </c>
    </row>
    <row r="4" ht="30" customHeight="1" spans="1:11">
      <c r="A4" s="12">
        <v>2</v>
      </c>
      <c r="B4" s="13" t="s">
        <v>12</v>
      </c>
      <c r="C4" s="14" t="s">
        <v>16</v>
      </c>
      <c r="D4" s="15">
        <v>81</v>
      </c>
      <c r="E4" s="14">
        <v>9</v>
      </c>
      <c r="F4" s="15">
        <v>253.104</v>
      </c>
      <c r="G4" s="15">
        <f t="shared" si="0"/>
        <v>28.1226666666667</v>
      </c>
      <c r="H4" s="15">
        <v>100</v>
      </c>
      <c r="I4" s="22">
        <f t="shared" si="1"/>
        <v>90.5</v>
      </c>
      <c r="J4" s="23" t="s">
        <v>14</v>
      </c>
      <c r="K4" s="24" t="s">
        <v>15</v>
      </c>
    </row>
    <row r="5" ht="30" customHeight="1" spans="1:11">
      <c r="A5" s="12">
        <v>3</v>
      </c>
      <c r="B5" s="13" t="s">
        <v>12</v>
      </c>
      <c r="C5" s="14" t="s">
        <v>17</v>
      </c>
      <c r="D5" s="16">
        <v>94</v>
      </c>
      <c r="E5" s="14">
        <v>9</v>
      </c>
      <c r="F5" s="15">
        <v>258.9</v>
      </c>
      <c r="G5" s="15">
        <f t="shared" si="0"/>
        <v>28.7666666666667</v>
      </c>
      <c r="H5" s="15">
        <v>100</v>
      </c>
      <c r="I5" s="22">
        <f t="shared" si="1"/>
        <v>97</v>
      </c>
      <c r="J5" s="23" t="s">
        <v>14</v>
      </c>
      <c r="K5" s="24" t="s">
        <v>15</v>
      </c>
    </row>
    <row r="6" ht="30" customHeight="1" spans="1:11">
      <c r="A6" s="12">
        <v>4</v>
      </c>
      <c r="B6" s="17" t="s">
        <v>12</v>
      </c>
      <c r="C6" s="14" t="s">
        <v>18</v>
      </c>
      <c r="D6" s="16">
        <v>92</v>
      </c>
      <c r="E6" s="14">
        <v>12</v>
      </c>
      <c r="F6" s="15">
        <v>393.595</v>
      </c>
      <c r="G6" s="15">
        <f t="shared" si="0"/>
        <v>32.7995833333333</v>
      </c>
      <c r="H6" s="15">
        <v>100</v>
      </c>
      <c r="I6" s="22">
        <f t="shared" si="1"/>
        <v>96</v>
      </c>
      <c r="J6" s="23" t="s">
        <v>14</v>
      </c>
      <c r="K6" s="24" t="s">
        <v>15</v>
      </c>
    </row>
    <row r="7" ht="30" customHeight="1" spans="1:11">
      <c r="A7" s="12">
        <v>5</v>
      </c>
      <c r="B7" s="13" t="s">
        <v>19</v>
      </c>
      <c r="C7" s="14" t="s">
        <v>20</v>
      </c>
      <c r="D7" s="15">
        <v>93</v>
      </c>
      <c r="E7" s="14">
        <v>12</v>
      </c>
      <c r="F7" s="15">
        <v>457.427</v>
      </c>
      <c r="G7" s="15">
        <f t="shared" si="0"/>
        <v>38.1189166666667</v>
      </c>
      <c r="H7" s="15">
        <v>100</v>
      </c>
      <c r="I7" s="22">
        <f t="shared" si="1"/>
        <v>96.5</v>
      </c>
      <c r="J7" s="23" t="s">
        <v>14</v>
      </c>
      <c r="K7" s="24" t="s">
        <v>15</v>
      </c>
    </row>
    <row r="8" ht="30" customHeight="1" spans="1:11">
      <c r="A8" s="12">
        <v>6</v>
      </c>
      <c r="B8" s="13" t="s">
        <v>21</v>
      </c>
      <c r="C8" s="14" t="s">
        <v>22</v>
      </c>
      <c r="D8" s="16">
        <v>93</v>
      </c>
      <c r="E8" s="14">
        <v>9</v>
      </c>
      <c r="F8" s="15">
        <v>509.657</v>
      </c>
      <c r="G8" s="15">
        <f t="shared" si="0"/>
        <v>56.6285555555556</v>
      </c>
      <c r="H8" s="15">
        <v>100</v>
      </c>
      <c r="I8" s="22">
        <f t="shared" si="1"/>
        <v>96.5</v>
      </c>
      <c r="J8" s="23" t="s">
        <v>14</v>
      </c>
      <c r="K8" s="24" t="s">
        <v>15</v>
      </c>
    </row>
    <row r="9" ht="30" customHeight="1" spans="1:11">
      <c r="A9" s="12">
        <v>7</v>
      </c>
      <c r="B9" s="13" t="s">
        <v>21</v>
      </c>
      <c r="C9" s="14" t="s">
        <v>23</v>
      </c>
      <c r="D9" s="16">
        <v>96</v>
      </c>
      <c r="E9" s="14">
        <v>9</v>
      </c>
      <c r="F9" s="15">
        <v>347.104</v>
      </c>
      <c r="G9" s="15">
        <f t="shared" si="0"/>
        <v>38.5671111111111</v>
      </c>
      <c r="H9" s="15">
        <v>100</v>
      </c>
      <c r="I9" s="22">
        <f t="shared" si="1"/>
        <v>98</v>
      </c>
      <c r="J9" s="23" t="s">
        <v>14</v>
      </c>
      <c r="K9" s="24" t="s">
        <v>15</v>
      </c>
    </row>
    <row r="10" ht="30" customHeight="1" spans="1:11">
      <c r="A10" s="12">
        <v>8</v>
      </c>
      <c r="B10" s="13" t="s">
        <v>24</v>
      </c>
      <c r="C10" s="14" t="s">
        <v>25</v>
      </c>
      <c r="D10" s="15">
        <v>89</v>
      </c>
      <c r="E10" s="18">
        <v>13</v>
      </c>
      <c r="F10" s="15">
        <v>329.018</v>
      </c>
      <c r="G10" s="15">
        <f t="shared" si="0"/>
        <v>25.3090769230769</v>
      </c>
      <c r="H10" s="15">
        <v>100</v>
      </c>
      <c r="I10" s="22">
        <f t="shared" si="1"/>
        <v>94.5</v>
      </c>
      <c r="J10" s="23" t="s">
        <v>14</v>
      </c>
      <c r="K10" s="24" t="s">
        <v>26</v>
      </c>
    </row>
    <row r="11" ht="30" customHeight="1" spans="1:11">
      <c r="A11" s="12">
        <v>9</v>
      </c>
      <c r="B11" s="13" t="s">
        <v>27</v>
      </c>
      <c r="C11" s="14" t="s">
        <v>28</v>
      </c>
      <c r="D11" s="16">
        <v>85</v>
      </c>
      <c r="E11" s="14">
        <v>14</v>
      </c>
      <c r="F11" s="15">
        <v>337.297</v>
      </c>
      <c r="G11" s="15">
        <f t="shared" si="0"/>
        <v>24.0926428571429</v>
      </c>
      <c r="H11" s="15">
        <v>100</v>
      </c>
      <c r="I11" s="22">
        <f t="shared" si="1"/>
        <v>92.5</v>
      </c>
      <c r="J11" s="23" t="s">
        <v>14</v>
      </c>
      <c r="K11" s="24" t="s">
        <v>26</v>
      </c>
    </row>
    <row r="12" ht="30" customHeight="1" spans="1:11">
      <c r="A12" s="12">
        <v>10</v>
      </c>
      <c r="B12" s="13" t="s">
        <v>12</v>
      </c>
      <c r="C12" s="14" t="s">
        <v>29</v>
      </c>
      <c r="D12" s="16">
        <v>86</v>
      </c>
      <c r="E12" s="18">
        <v>9</v>
      </c>
      <c r="F12" s="15">
        <v>230.457</v>
      </c>
      <c r="G12" s="15">
        <f t="shared" si="0"/>
        <v>25.6063333333333</v>
      </c>
      <c r="H12" s="15">
        <v>100</v>
      </c>
      <c r="I12" s="22">
        <f t="shared" si="1"/>
        <v>93</v>
      </c>
      <c r="J12" s="23" t="s">
        <v>14</v>
      </c>
      <c r="K12" s="24" t="s">
        <v>26</v>
      </c>
    </row>
    <row r="13" ht="30" customHeight="1" spans="1:11">
      <c r="A13" s="12">
        <v>11</v>
      </c>
      <c r="B13" s="13" t="s">
        <v>30</v>
      </c>
      <c r="C13" s="14" t="s">
        <v>31</v>
      </c>
      <c r="D13" s="16">
        <v>86</v>
      </c>
      <c r="E13" s="14">
        <v>11</v>
      </c>
      <c r="F13" s="15">
        <v>211.511</v>
      </c>
      <c r="G13" s="15">
        <f t="shared" si="0"/>
        <v>19.2282727272727</v>
      </c>
      <c r="H13" s="15">
        <v>100</v>
      </c>
      <c r="I13" s="22">
        <f t="shared" si="1"/>
        <v>93</v>
      </c>
      <c r="J13" s="23" t="s">
        <v>14</v>
      </c>
      <c r="K13" s="24" t="s">
        <v>32</v>
      </c>
    </row>
    <row r="14" ht="30" customHeight="1" spans="1:11">
      <c r="A14" s="12">
        <v>12</v>
      </c>
      <c r="B14" s="13" t="s">
        <v>19</v>
      </c>
      <c r="C14" s="19" t="s">
        <v>33</v>
      </c>
      <c r="D14" s="16">
        <v>80</v>
      </c>
      <c r="E14" s="14">
        <v>10</v>
      </c>
      <c r="F14" s="15">
        <v>262.479</v>
      </c>
      <c r="G14" s="15">
        <f t="shared" si="0"/>
        <v>26.2479</v>
      </c>
      <c r="H14" s="15">
        <v>100</v>
      </c>
      <c r="I14" s="22">
        <f t="shared" si="1"/>
        <v>90</v>
      </c>
      <c r="J14" s="23" t="s">
        <v>14</v>
      </c>
      <c r="K14" s="24" t="s">
        <v>26</v>
      </c>
    </row>
    <row r="15" ht="30" customHeight="1" spans="1:11">
      <c r="A15" s="12">
        <v>13</v>
      </c>
      <c r="B15" s="13" t="s">
        <v>21</v>
      </c>
      <c r="C15" s="14" t="s">
        <v>34</v>
      </c>
      <c r="D15" s="16">
        <v>94.5</v>
      </c>
      <c r="E15" s="14">
        <v>10</v>
      </c>
      <c r="F15" s="15">
        <v>312.014</v>
      </c>
      <c r="G15" s="15">
        <f t="shared" si="0"/>
        <v>31.2014</v>
      </c>
      <c r="H15" s="15">
        <v>100</v>
      </c>
      <c r="I15" s="22">
        <f t="shared" si="1"/>
        <v>97.25</v>
      </c>
      <c r="J15" s="23" t="s">
        <v>14</v>
      </c>
      <c r="K15" s="24" t="s">
        <v>26</v>
      </c>
    </row>
    <row r="16" ht="30" customHeight="1" spans="1:11">
      <c r="A16" s="12">
        <v>14</v>
      </c>
      <c r="B16" s="13" t="s">
        <v>12</v>
      </c>
      <c r="C16" s="20" t="s">
        <v>35</v>
      </c>
      <c r="D16" s="15">
        <v>90</v>
      </c>
      <c r="E16" s="13">
        <v>11</v>
      </c>
      <c r="F16" s="15">
        <v>377.259</v>
      </c>
      <c r="G16" s="15">
        <f t="shared" si="0"/>
        <v>34.2962727272727</v>
      </c>
      <c r="H16" s="15">
        <v>100</v>
      </c>
      <c r="I16" s="22">
        <f t="shared" si="1"/>
        <v>95</v>
      </c>
      <c r="J16" s="23" t="s">
        <v>14</v>
      </c>
      <c r="K16" s="24" t="s">
        <v>26</v>
      </c>
    </row>
    <row r="17" ht="30" customHeight="1" spans="1:11">
      <c r="A17" s="12">
        <v>15</v>
      </c>
      <c r="B17" s="13" t="s">
        <v>12</v>
      </c>
      <c r="C17" s="20" t="s">
        <v>36</v>
      </c>
      <c r="D17" s="15">
        <v>84</v>
      </c>
      <c r="E17" s="14">
        <v>11</v>
      </c>
      <c r="F17" s="15">
        <v>211.27</v>
      </c>
      <c r="G17" s="15">
        <f t="shared" si="0"/>
        <v>19.2063636363636</v>
      </c>
      <c r="H17" s="15">
        <v>100</v>
      </c>
      <c r="I17" s="22">
        <f t="shared" si="1"/>
        <v>92</v>
      </c>
      <c r="J17" s="23" t="s">
        <v>14</v>
      </c>
      <c r="K17" s="24" t="s">
        <v>26</v>
      </c>
    </row>
    <row r="18" ht="30" customHeight="1" spans="1:11">
      <c r="A18" s="12">
        <v>16</v>
      </c>
      <c r="B18" s="13" t="s">
        <v>19</v>
      </c>
      <c r="C18" s="20" t="s">
        <v>37</v>
      </c>
      <c r="D18" s="16">
        <v>80</v>
      </c>
      <c r="E18" s="14">
        <v>15</v>
      </c>
      <c r="F18" s="15">
        <v>295.869</v>
      </c>
      <c r="G18" s="15">
        <f t="shared" si="0"/>
        <v>19.7246</v>
      </c>
      <c r="H18" s="15">
        <v>100</v>
      </c>
      <c r="I18" s="22">
        <f t="shared" si="1"/>
        <v>90</v>
      </c>
      <c r="J18" s="23" t="s">
        <v>14</v>
      </c>
      <c r="K18" s="24" t="s">
        <v>26</v>
      </c>
    </row>
    <row r="19" ht="30" customHeight="1" spans="1:11">
      <c r="A19" s="12">
        <v>17</v>
      </c>
      <c r="B19" s="13" t="s">
        <v>21</v>
      </c>
      <c r="C19" s="14" t="s">
        <v>38</v>
      </c>
      <c r="D19" s="16">
        <v>77</v>
      </c>
      <c r="E19" s="18">
        <v>12</v>
      </c>
      <c r="F19" s="15">
        <v>622.579</v>
      </c>
      <c r="G19" s="15">
        <f>F19/E19</f>
        <v>51.8815833333333</v>
      </c>
      <c r="H19" s="15">
        <v>100</v>
      </c>
      <c r="I19" s="22">
        <f>0.5*D19+H19*0.5</f>
        <v>88.5</v>
      </c>
      <c r="J19" s="23" t="s">
        <v>39</v>
      </c>
      <c r="K19" s="24" t="s">
        <v>26</v>
      </c>
    </row>
    <row r="20" ht="30" customHeight="1" spans="1:11">
      <c r="A20" s="12">
        <v>18</v>
      </c>
      <c r="B20" s="13" t="s">
        <v>12</v>
      </c>
      <c r="C20" s="20" t="s">
        <v>40</v>
      </c>
      <c r="D20" s="16">
        <v>77</v>
      </c>
      <c r="E20" s="14">
        <v>8</v>
      </c>
      <c r="F20" s="15">
        <v>143.607</v>
      </c>
      <c r="G20" s="15">
        <f>F20/E20</f>
        <v>17.950875</v>
      </c>
      <c r="H20" s="15">
        <v>100</v>
      </c>
      <c r="I20" s="22">
        <f>0.5*D20+H20*0.5</f>
        <v>88.5</v>
      </c>
      <c r="J20" s="23" t="s">
        <v>39</v>
      </c>
      <c r="K20" s="24" t="s">
        <v>41</v>
      </c>
    </row>
    <row r="21" ht="30" customHeight="1" spans="1:11">
      <c r="A21" s="12">
        <v>19</v>
      </c>
      <c r="B21" s="17" t="s">
        <v>30</v>
      </c>
      <c r="C21" s="20" t="s">
        <v>42</v>
      </c>
      <c r="D21" s="16">
        <v>76</v>
      </c>
      <c r="E21" s="14">
        <v>10</v>
      </c>
      <c r="F21" s="15">
        <v>189.995</v>
      </c>
      <c r="G21" s="15">
        <f>F21/E21</f>
        <v>18.9995</v>
      </c>
      <c r="H21" s="15">
        <v>100</v>
      </c>
      <c r="I21" s="22">
        <f>0.5*D21+H21*0.5</f>
        <v>88</v>
      </c>
      <c r="J21" s="23" t="s">
        <v>39</v>
      </c>
      <c r="K21" s="24" t="s">
        <v>41</v>
      </c>
    </row>
    <row r="22" ht="30" customHeight="1" spans="1:11">
      <c r="A22" s="12">
        <v>20</v>
      </c>
      <c r="B22" s="13" t="s">
        <v>21</v>
      </c>
      <c r="C22" s="20" t="s">
        <v>43</v>
      </c>
      <c r="D22" s="16">
        <v>75</v>
      </c>
      <c r="E22" s="14">
        <v>10</v>
      </c>
      <c r="F22" s="15">
        <v>414.255</v>
      </c>
      <c r="G22" s="15">
        <f>F22/E22</f>
        <v>41.4255</v>
      </c>
      <c r="H22" s="15">
        <v>100</v>
      </c>
      <c r="I22" s="22">
        <f>0.5*D22+H22*0.5</f>
        <v>87.5</v>
      </c>
      <c r="J22" s="23" t="s">
        <v>39</v>
      </c>
      <c r="K22" s="24" t="s">
        <v>41</v>
      </c>
    </row>
  </sheetData>
  <mergeCells count="1">
    <mergeCell ref="A1:K1"/>
  </mergeCells>
  <pageMargins left="0.15625" right="0" top="0.747916666666667" bottom="1.02291666666667" header="0.0388888888888889" footer="0.235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李巧红</dc:creator>
  <dcterms:created xsi:type="dcterms:W3CDTF">2020-05-07T10:58:00Z</dcterms:created>
  <dcterms:modified xsi:type="dcterms:W3CDTF">2020-06-12T03:36:38Z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