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3280" windowHeight="10365"/>
  </bookViews>
  <sheets>
    <sheet name="龙岗区2019年政府性基金预算调整表" sheetId="1" r:id="rId1"/>
  </sheets>
  <definedNames>
    <definedName name="_xlnm.Print_Area" localSheetId="0">龙岗区2019年政府性基金预算调整表!$A$1:$H$30</definedName>
  </definedNames>
  <calcPr calcId="144525" concurrentCalc="0"/>
</workbook>
</file>

<file path=xl/sharedStrings.xml><?xml version="1.0" encoding="utf-8"?>
<sst xmlns="http://schemas.openxmlformats.org/spreadsheetml/2006/main" count="46" uniqueCount="42">
  <si>
    <t>附件</t>
  </si>
  <si>
    <t>龙岗区2019年政府性基金预算调整表</t>
  </si>
  <si>
    <t>单位：万元</t>
  </si>
  <si>
    <t>收     入</t>
  </si>
  <si>
    <t>支     出</t>
  </si>
  <si>
    <t>项   目</t>
  </si>
  <si>
    <t>2019年预算数</t>
  </si>
  <si>
    <t>2019年预算调整</t>
  </si>
  <si>
    <t>2019年调整后预算数</t>
  </si>
  <si>
    <t>一、国有土地使用权出让收入</t>
  </si>
  <si>
    <t>一、文化体育与传媒支出</t>
  </si>
  <si>
    <t>二、彩票公益金收入</t>
  </si>
  <si>
    <t>（一）国家电影事业发展专项资金及对应专项债务收入安排的支出</t>
  </si>
  <si>
    <t>三、国家电影事业发展专项资金收入</t>
  </si>
  <si>
    <t xml:space="preserve">        其他国家电影事业发展专项资金支出</t>
  </si>
  <si>
    <t>二、城乡社区支出</t>
  </si>
  <si>
    <t>（一）国有土地使用权出让收入及对应专项债务收入安排的支出</t>
  </si>
  <si>
    <t xml:space="preserve">        征地和拆迁补偿支出</t>
  </si>
  <si>
    <t xml:space="preserve">        城市建设支出</t>
  </si>
  <si>
    <t xml:space="preserve">        公共租赁住房支出</t>
  </si>
  <si>
    <t>四、其他支出</t>
  </si>
  <si>
    <t>（一）彩票公益金及对应专项债务收入安排的支出</t>
  </si>
  <si>
    <t xml:space="preserve">        用于社会福利的彩票公益金支出</t>
  </si>
  <si>
    <t xml:space="preserve">        用于残疾人事业的彩票公益金支出</t>
  </si>
  <si>
    <t xml:space="preserve">        用于体育事业的彩票公益金支出</t>
  </si>
  <si>
    <t>五、债务付息支出</t>
  </si>
  <si>
    <t>地方政府专项债务付息支出</t>
  </si>
  <si>
    <t xml:space="preserve">        国有土地使用权出让金债务付息支出</t>
  </si>
  <si>
    <t>六、债务发行费用支出</t>
  </si>
  <si>
    <t>地方政府专项债务发行费用支出</t>
  </si>
  <si>
    <t xml:space="preserve">        国有土地使用权出让金债务发行费用支出</t>
  </si>
  <si>
    <t>收入合计</t>
  </si>
  <si>
    <t>支出合计</t>
  </si>
  <si>
    <t>转移性收入</t>
  </si>
  <si>
    <t>转移性支出</t>
  </si>
  <si>
    <t xml:space="preserve">    上年结余收入</t>
  </si>
  <si>
    <t xml:space="preserve">    年终结余</t>
  </si>
  <si>
    <t xml:space="preserve">    债务转贷收入</t>
  </si>
  <si>
    <t xml:space="preserve">        政府性基金年终结余</t>
  </si>
  <si>
    <r>
      <rPr>
        <sz val="11"/>
        <rFont val="华文仿宋"/>
        <charset val="134"/>
      </rPr>
      <t xml:space="preserve"> </t>
    </r>
    <r>
      <rPr>
        <sz val="11"/>
        <rFont val="华文仿宋"/>
        <charset val="134"/>
      </rPr>
      <t xml:space="preserve">       地方政府专项债务转贷收入</t>
    </r>
  </si>
  <si>
    <t>收入总计</t>
  </si>
  <si>
    <t>支出总计</t>
  </si>
</sst>
</file>

<file path=xl/styles.xml><?xml version="1.0" encoding="utf-8"?>
<styleSheet xmlns="http://schemas.openxmlformats.org/spreadsheetml/2006/main">
  <numFmts count="5">
    <numFmt numFmtId="176" formatCode="#,##0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等线"/>
      <charset val="134"/>
      <scheme val="minor"/>
    </font>
    <font>
      <b/>
      <sz val="12"/>
      <name val="宋体"/>
      <charset val="134"/>
    </font>
    <font>
      <sz val="12"/>
      <name val="华文仿宋"/>
      <charset val="134"/>
    </font>
    <font>
      <b/>
      <sz val="20"/>
      <name val="宋体"/>
      <charset val="134"/>
    </font>
    <font>
      <sz val="12"/>
      <name val="黑体"/>
      <charset val="134"/>
    </font>
    <font>
      <b/>
      <sz val="14"/>
      <name val="华文仿宋"/>
      <charset val="134"/>
    </font>
    <font>
      <b/>
      <sz val="12"/>
      <name val="华文仿宋"/>
      <charset val="134"/>
    </font>
    <font>
      <sz val="11"/>
      <name val="华文仿宋"/>
      <charset val="134"/>
    </font>
    <font>
      <b/>
      <sz val="11"/>
      <name val="华文仿宋"/>
      <charset val="134"/>
    </font>
    <font>
      <sz val="12"/>
      <name val="宋体"/>
      <charset val="134"/>
    </font>
    <font>
      <sz val="11"/>
      <color theme="1"/>
      <name val="等线"/>
      <charset val="0"/>
      <scheme val="minor"/>
    </font>
    <font>
      <b/>
      <sz val="11"/>
      <color rgb="FFFFFFFF"/>
      <name val="等线"/>
      <charset val="0"/>
      <scheme val="minor"/>
    </font>
    <font>
      <b/>
      <sz val="13"/>
      <color theme="3"/>
      <name val="等线"/>
      <charset val="134"/>
      <scheme val="minor"/>
    </font>
    <font>
      <sz val="11"/>
      <color rgb="FFFF0000"/>
      <name val="等线"/>
      <charset val="0"/>
      <scheme val="minor"/>
    </font>
    <font>
      <i/>
      <sz val="11"/>
      <color rgb="FF7F7F7F"/>
      <name val="等线"/>
      <charset val="0"/>
      <scheme val="minor"/>
    </font>
    <font>
      <b/>
      <sz val="11"/>
      <color theme="3"/>
      <name val="等线"/>
      <charset val="134"/>
      <scheme val="minor"/>
    </font>
    <font>
      <u/>
      <sz val="11"/>
      <color rgb="FF80008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theme="0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1"/>
      <color theme="1"/>
      <name val="等线"/>
      <charset val="0"/>
      <scheme val="minor"/>
    </font>
    <font>
      <b/>
      <sz val="18"/>
      <color theme="3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rgb="FF3F3F76"/>
      <name val="等线"/>
      <charset val="0"/>
      <scheme val="minor"/>
    </font>
    <font>
      <b/>
      <sz val="11"/>
      <color rgb="FFFA7D00"/>
      <name val="等线"/>
      <charset val="0"/>
      <scheme val="minor"/>
    </font>
    <font>
      <sz val="11"/>
      <color rgb="FFFA7D00"/>
      <name val="等线"/>
      <charset val="0"/>
      <scheme val="minor"/>
    </font>
    <font>
      <sz val="11"/>
      <color rgb="FF006100"/>
      <name val="等线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medium">
        <color theme="4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25" fillId="23" borderId="8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6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8" fillId="29" borderId="0" applyNumberFormat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0" fillId="15" borderId="5" applyNumberFormat="0" applyFont="0" applyAlignment="0" applyProtection="0">
      <alignment vertical="center"/>
    </xf>
    <xf numFmtId="0" fontId="18" fillId="22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20" fillId="0" borderId="3" applyNumberFormat="0" applyFill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8" fillId="28" borderId="0" applyNumberFormat="0" applyBorder="0" applyAlignment="0" applyProtection="0">
      <alignment vertical="center"/>
    </xf>
    <xf numFmtId="0" fontId="15" fillId="0" borderId="7" applyNumberFormat="0" applyFill="0" applyAlignment="0" applyProtection="0">
      <alignment vertical="center"/>
    </xf>
    <xf numFmtId="0" fontId="18" fillId="21" borderId="0" applyNumberFormat="0" applyBorder="0" applyAlignment="0" applyProtection="0">
      <alignment vertical="center"/>
    </xf>
    <xf numFmtId="0" fontId="19" fillId="14" borderId="4" applyNumberFormat="0" applyAlignment="0" applyProtection="0">
      <alignment vertical="center"/>
    </xf>
    <xf numFmtId="0" fontId="26" fillId="14" borderId="8" applyNumberFormat="0" applyAlignment="0" applyProtection="0">
      <alignment vertical="center"/>
    </xf>
    <xf numFmtId="0" fontId="11" fillId="5" borderId="2" applyNumberFormat="0" applyAlignment="0" applyProtection="0">
      <alignment vertical="center"/>
    </xf>
    <xf numFmtId="0" fontId="10" fillId="33" borderId="0" applyNumberFormat="0" applyBorder="0" applyAlignment="0" applyProtection="0">
      <alignment vertical="center"/>
    </xf>
    <xf numFmtId="0" fontId="18" fillId="18" borderId="0" applyNumberFormat="0" applyBorder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1" fillId="0" borderId="6" applyNumberFormat="0" applyFill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8" fillId="13" borderId="0" applyNumberFormat="0" applyBorder="0" applyAlignment="0" applyProtection="0">
      <alignment vertical="center"/>
    </xf>
    <xf numFmtId="0" fontId="10" fillId="24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18" fillId="12" borderId="0" applyNumberFormat="0" applyBorder="0" applyAlignment="0" applyProtection="0">
      <alignment vertical="center"/>
    </xf>
    <xf numFmtId="0" fontId="18" fillId="17" borderId="0" applyNumberFormat="0" applyBorder="0" applyAlignment="0" applyProtection="0">
      <alignment vertical="center"/>
    </xf>
    <xf numFmtId="0" fontId="10" fillId="30" borderId="0" applyNumberFormat="0" applyBorder="0" applyAlignment="0" applyProtection="0">
      <alignment vertical="center"/>
    </xf>
    <xf numFmtId="0" fontId="10" fillId="8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9" fillId="0" borderId="0"/>
    <xf numFmtId="0" fontId="10" fillId="3" borderId="0" applyNumberFormat="0" applyBorder="0" applyAlignment="0" applyProtection="0">
      <alignment vertical="center"/>
    </xf>
    <xf numFmtId="0" fontId="18" fillId="27" borderId="0" applyNumberFormat="0" applyBorder="0" applyAlignment="0" applyProtection="0">
      <alignment vertical="center"/>
    </xf>
    <xf numFmtId="0" fontId="18" fillId="16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8" fillId="19" borderId="0" applyNumberFormat="0" applyBorder="0" applyAlignment="0" applyProtection="0">
      <alignment vertical="center"/>
    </xf>
    <xf numFmtId="0" fontId="0" fillId="0" borderId="0">
      <alignment vertical="center"/>
    </xf>
    <xf numFmtId="0" fontId="9" fillId="0" borderId="0"/>
  </cellStyleXfs>
  <cellXfs count="29">
    <xf numFmtId="0" fontId="0" fillId="0" borderId="0" xfId="0">
      <alignment vertical="center"/>
    </xf>
    <xf numFmtId="0" fontId="1" fillId="0" borderId="0" xfId="51" applyFont="1" applyFill="1" applyAlignment="1">
      <alignment vertical="center"/>
    </xf>
    <xf numFmtId="0" fontId="0" fillId="0" borderId="0" xfId="51" applyFont="1" applyFill="1" applyAlignment="1">
      <alignment vertical="center"/>
    </xf>
    <xf numFmtId="0" fontId="2" fillId="0" borderId="0" xfId="51" applyFont="1" applyFill="1" applyAlignment="1">
      <alignment vertical="center"/>
    </xf>
    <xf numFmtId="0" fontId="3" fillId="0" borderId="0" xfId="51" applyFont="1" applyFill="1" applyAlignment="1">
      <alignment horizontal="center" vertical="center"/>
    </xf>
    <xf numFmtId="0" fontId="4" fillId="0" borderId="0" xfId="51" applyFont="1" applyFill="1" applyAlignment="1">
      <alignment vertical="center"/>
    </xf>
    <xf numFmtId="0" fontId="2" fillId="0" borderId="0" xfId="51" applyFont="1" applyFill="1" applyAlignment="1">
      <alignment horizontal="right" vertical="center"/>
    </xf>
    <xf numFmtId="0" fontId="5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/>
    </xf>
    <xf numFmtId="0" fontId="6" fillId="0" borderId="1" xfId="51" applyFont="1" applyFill="1" applyBorder="1" applyAlignment="1">
      <alignment horizontal="center" vertical="center" wrapText="1"/>
    </xf>
    <xf numFmtId="3" fontId="7" fillId="0" borderId="1" xfId="51" applyNumberFormat="1" applyFont="1" applyFill="1" applyBorder="1" applyAlignment="1" applyProtection="1">
      <alignment vertical="center" wrapText="1"/>
    </xf>
    <xf numFmtId="176" fontId="7" fillId="0" borderId="1" xfId="51" applyNumberFormat="1" applyFont="1" applyFill="1" applyBorder="1" applyAlignment="1">
      <alignment vertical="center"/>
    </xf>
    <xf numFmtId="3" fontId="8" fillId="0" borderId="1" xfId="51" applyNumberFormat="1" applyFont="1" applyFill="1" applyBorder="1" applyAlignment="1" applyProtection="1">
      <alignment vertical="center" wrapText="1"/>
    </xf>
    <xf numFmtId="176" fontId="8" fillId="0" borderId="1" xfId="51" applyNumberFormat="1" applyFont="1" applyFill="1" applyBorder="1" applyAlignment="1">
      <alignment vertical="center"/>
    </xf>
    <xf numFmtId="3" fontId="7" fillId="0" borderId="1" xfId="51" applyNumberFormat="1" applyFont="1" applyFill="1" applyBorder="1" applyAlignment="1" applyProtection="1">
      <alignment vertical="center"/>
    </xf>
    <xf numFmtId="3" fontId="7" fillId="2" borderId="1" xfId="51" applyNumberFormat="1" applyFont="1" applyFill="1" applyBorder="1" applyAlignment="1" applyProtection="1">
      <alignment vertical="center" wrapText="1"/>
    </xf>
    <xf numFmtId="0" fontId="8" fillId="0" borderId="1" xfId="51" applyFont="1" applyFill="1" applyBorder="1" applyAlignment="1">
      <alignment horizontal="left" vertical="center" wrapText="1"/>
    </xf>
    <xf numFmtId="0" fontId="7" fillId="0" borderId="1" xfId="51" applyFont="1" applyFill="1" applyBorder="1" applyAlignment="1">
      <alignment horizontal="left" vertical="center" wrapText="1"/>
    </xf>
    <xf numFmtId="0" fontId="7" fillId="2" borderId="1" xfId="51" applyFont="1" applyFill="1" applyBorder="1" applyAlignment="1">
      <alignment horizontal="left" vertical="center" wrapText="1"/>
    </xf>
    <xf numFmtId="0" fontId="8" fillId="0" borderId="1" xfId="51" applyFont="1" applyFill="1" applyBorder="1" applyAlignment="1">
      <alignment horizontal="center" vertical="center"/>
    </xf>
    <xf numFmtId="0" fontId="8" fillId="0" borderId="1" xfId="51" applyFont="1" applyFill="1" applyBorder="1" applyAlignment="1">
      <alignment horizontal="center" vertical="center" wrapText="1"/>
    </xf>
    <xf numFmtId="0" fontId="8" fillId="0" borderId="1" xfId="51" applyFont="1" applyFill="1" applyBorder="1" applyAlignment="1">
      <alignment vertical="center"/>
    </xf>
    <xf numFmtId="0" fontId="8" fillId="0" borderId="1" xfId="51" applyFont="1" applyFill="1" applyBorder="1" applyAlignment="1">
      <alignment vertical="center" wrapText="1"/>
    </xf>
    <xf numFmtId="176" fontId="8" fillId="0" borderId="1" xfId="51" applyNumberFormat="1" applyFont="1" applyFill="1" applyBorder="1" applyAlignment="1">
      <alignment horizontal="right" vertical="center"/>
    </xf>
    <xf numFmtId="0" fontId="7" fillId="0" borderId="1" xfId="51" applyFont="1" applyFill="1" applyBorder="1" applyAlignment="1">
      <alignment vertical="center"/>
    </xf>
    <xf numFmtId="176" fontId="7" fillId="0" borderId="1" xfId="51" applyNumberFormat="1" applyFont="1" applyFill="1" applyBorder="1" applyAlignment="1">
      <alignment horizontal="right" vertical="center"/>
    </xf>
    <xf numFmtId="0" fontId="7" fillId="2" borderId="1" xfId="51" applyFont="1" applyFill="1" applyBorder="1" applyAlignment="1">
      <alignment vertical="center" wrapText="1"/>
    </xf>
    <xf numFmtId="176" fontId="7" fillId="0" borderId="0" xfId="51" applyNumberFormat="1" applyFont="1" applyFill="1" applyBorder="1" applyAlignment="1">
      <alignment vertical="center"/>
    </xf>
    <xf numFmtId="176" fontId="0" fillId="0" borderId="0" xfId="51" applyNumberFormat="1" applyFont="1" applyFill="1" applyAlignment="1">
      <alignment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常规 2 2" xfId="44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2" xfId="50"/>
    <cellStyle name="常规 3" xfId="51"/>
  </cellStyles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J51"/>
  <sheetViews>
    <sheetView tabSelected="1" view="pageBreakPreview" zoomScaleNormal="100" zoomScaleSheetLayoutView="100" workbookViewId="0">
      <selection activeCell="C5" sqref="C5"/>
    </sheetView>
  </sheetViews>
  <sheetFormatPr defaultColWidth="9" defaultRowHeight="13.5"/>
  <cols>
    <col min="1" max="1" width="24.25" style="2" customWidth="1"/>
    <col min="2" max="3" width="14.5" style="2" customWidth="1"/>
    <col min="4" max="4" width="14.75" style="2" customWidth="1"/>
    <col min="5" max="5" width="27.875" style="2" customWidth="1"/>
    <col min="6" max="7" width="14.375" style="2" customWidth="1"/>
    <col min="8" max="8" width="14.25" style="2" customWidth="1"/>
    <col min="9" max="9" width="11.625" style="2" customWidth="1"/>
    <col min="10" max="10" width="13.375" style="2" customWidth="1"/>
    <col min="11" max="257" width="9" style="2"/>
    <col min="258" max="258" width="20.25" style="2" customWidth="1"/>
    <col min="259" max="260" width="12.375" style="2" customWidth="1"/>
    <col min="261" max="261" width="9" style="2" hidden="1" customWidth="1"/>
    <col min="262" max="262" width="27.875" style="2" customWidth="1"/>
    <col min="263" max="263" width="12.625" style="2" customWidth="1"/>
    <col min="264" max="264" width="22.25" style="2" customWidth="1"/>
    <col min="265" max="265" width="11.625" style="2" customWidth="1"/>
    <col min="266" max="266" width="13.375" style="2" customWidth="1"/>
    <col min="267" max="513" width="9" style="2"/>
    <col min="514" max="514" width="20.25" style="2" customWidth="1"/>
    <col min="515" max="516" width="12.375" style="2" customWidth="1"/>
    <col min="517" max="517" width="9" style="2" hidden="1" customWidth="1"/>
    <col min="518" max="518" width="27.875" style="2" customWidth="1"/>
    <col min="519" max="519" width="12.625" style="2" customWidth="1"/>
    <col min="520" max="520" width="22.25" style="2" customWidth="1"/>
    <col min="521" max="521" width="11.625" style="2" customWidth="1"/>
    <col min="522" max="522" width="13.375" style="2" customWidth="1"/>
    <col min="523" max="769" width="9" style="2"/>
    <col min="770" max="770" width="20.25" style="2" customWidth="1"/>
    <col min="771" max="772" width="12.375" style="2" customWidth="1"/>
    <col min="773" max="773" width="9" style="2" hidden="1" customWidth="1"/>
    <col min="774" max="774" width="27.875" style="2" customWidth="1"/>
    <col min="775" max="775" width="12.625" style="2" customWidth="1"/>
    <col min="776" max="776" width="22.25" style="2" customWidth="1"/>
    <col min="777" max="777" width="11.625" style="2" customWidth="1"/>
    <col min="778" max="778" width="13.375" style="2" customWidth="1"/>
    <col min="779" max="1025" width="9" style="2"/>
    <col min="1026" max="1026" width="20.25" style="2" customWidth="1"/>
    <col min="1027" max="1028" width="12.375" style="2" customWidth="1"/>
    <col min="1029" max="1029" width="9" style="2" hidden="1" customWidth="1"/>
    <col min="1030" max="1030" width="27.875" style="2" customWidth="1"/>
    <col min="1031" max="1031" width="12.625" style="2" customWidth="1"/>
    <col min="1032" max="1032" width="22.25" style="2" customWidth="1"/>
    <col min="1033" max="1033" width="11.625" style="2" customWidth="1"/>
    <col min="1034" max="1034" width="13.375" style="2" customWidth="1"/>
    <col min="1035" max="1281" width="9" style="2"/>
    <col min="1282" max="1282" width="20.25" style="2" customWidth="1"/>
    <col min="1283" max="1284" width="12.375" style="2" customWidth="1"/>
    <col min="1285" max="1285" width="9" style="2" hidden="1" customWidth="1"/>
    <col min="1286" max="1286" width="27.875" style="2" customWidth="1"/>
    <col min="1287" max="1287" width="12.625" style="2" customWidth="1"/>
    <col min="1288" max="1288" width="22.25" style="2" customWidth="1"/>
    <col min="1289" max="1289" width="11.625" style="2" customWidth="1"/>
    <col min="1290" max="1290" width="13.375" style="2" customWidth="1"/>
    <col min="1291" max="1537" width="9" style="2"/>
    <col min="1538" max="1538" width="20.25" style="2" customWidth="1"/>
    <col min="1539" max="1540" width="12.375" style="2" customWidth="1"/>
    <col min="1541" max="1541" width="9" style="2" hidden="1" customWidth="1"/>
    <col min="1542" max="1542" width="27.875" style="2" customWidth="1"/>
    <col min="1543" max="1543" width="12.625" style="2" customWidth="1"/>
    <col min="1544" max="1544" width="22.25" style="2" customWidth="1"/>
    <col min="1545" max="1545" width="11.625" style="2" customWidth="1"/>
    <col min="1546" max="1546" width="13.375" style="2" customWidth="1"/>
    <col min="1547" max="1793" width="9" style="2"/>
    <col min="1794" max="1794" width="20.25" style="2" customWidth="1"/>
    <col min="1795" max="1796" width="12.375" style="2" customWidth="1"/>
    <col min="1797" max="1797" width="9" style="2" hidden="1" customWidth="1"/>
    <col min="1798" max="1798" width="27.875" style="2" customWidth="1"/>
    <col min="1799" max="1799" width="12.625" style="2" customWidth="1"/>
    <col min="1800" max="1800" width="22.25" style="2" customWidth="1"/>
    <col min="1801" max="1801" width="11.625" style="2" customWidth="1"/>
    <col min="1802" max="1802" width="13.375" style="2" customWidth="1"/>
    <col min="1803" max="2049" width="9" style="2"/>
    <col min="2050" max="2050" width="20.25" style="2" customWidth="1"/>
    <col min="2051" max="2052" width="12.375" style="2" customWidth="1"/>
    <col min="2053" max="2053" width="9" style="2" hidden="1" customWidth="1"/>
    <col min="2054" max="2054" width="27.875" style="2" customWidth="1"/>
    <col min="2055" max="2055" width="12.625" style="2" customWidth="1"/>
    <col min="2056" max="2056" width="22.25" style="2" customWidth="1"/>
    <col min="2057" max="2057" width="11.625" style="2" customWidth="1"/>
    <col min="2058" max="2058" width="13.375" style="2" customWidth="1"/>
    <col min="2059" max="2305" width="9" style="2"/>
    <col min="2306" max="2306" width="20.25" style="2" customWidth="1"/>
    <col min="2307" max="2308" width="12.375" style="2" customWidth="1"/>
    <col min="2309" max="2309" width="9" style="2" hidden="1" customWidth="1"/>
    <col min="2310" max="2310" width="27.875" style="2" customWidth="1"/>
    <col min="2311" max="2311" width="12.625" style="2" customWidth="1"/>
    <col min="2312" max="2312" width="22.25" style="2" customWidth="1"/>
    <col min="2313" max="2313" width="11.625" style="2" customWidth="1"/>
    <col min="2314" max="2314" width="13.375" style="2" customWidth="1"/>
    <col min="2315" max="2561" width="9" style="2"/>
    <col min="2562" max="2562" width="20.25" style="2" customWidth="1"/>
    <col min="2563" max="2564" width="12.375" style="2" customWidth="1"/>
    <col min="2565" max="2565" width="9" style="2" hidden="1" customWidth="1"/>
    <col min="2566" max="2566" width="27.875" style="2" customWidth="1"/>
    <col min="2567" max="2567" width="12.625" style="2" customWidth="1"/>
    <col min="2568" max="2568" width="22.25" style="2" customWidth="1"/>
    <col min="2569" max="2569" width="11.625" style="2" customWidth="1"/>
    <col min="2570" max="2570" width="13.375" style="2" customWidth="1"/>
    <col min="2571" max="2817" width="9" style="2"/>
    <col min="2818" max="2818" width="20.25" style="2" customWidth="1"/>
    <col min="2819" max="2820" width="12.375" style="2" customWidth="1"/>
    <col min="2821" max="2821" width="9" style="2" hidden="1" customWidth="1"/>
    <col min="2822" max="2822" width="27.875" style="2" customWidth="1"/>
    <col min="2823" max="2823" width="12.625" style="2" customWidth="1"/>
    <col min="2824" max="2824" width="22.25" style="2" customWidth="1"/>
    <col min="2825" max="2825" width="11.625" style="2" customWidth="1"/>
    <col min="2826" max="2826" width="13.375" style="2" customWidth="1"/>
    <col min="2827" max="3073" width="9" style="2"/>
    <col min="3074" max="3074" width="20.25" style="2" customWidth="1"/>
    <col min="3075" max="3076" width="12.375" style="2" customWidth="1"/>
    <col min="3077" max="3077" width="9" style="2" hidden="1" customWidth="1"/>
    <col min="3078" max="3078" width="27.875" style="2" customWidth="1"/>
    <col min="3079" max="3079" width="12.625" style="2" customWidth="1"/>
    <col min="3080" max="3080" width="22.25" style="2" customWidth="1"/>
    <col min="3081" max="3081" width="11.625" style="2" customWidth="1"/>
    <col min="3082" max="3082" width="13.375" style="2" customWidth="1"/>
    <col min="3083" max="3329" width="9" style="2"/>
    <col min="3330" max="3330" width="20.25" style="2" customWidth="1"/>
    <col min="3331" max="3332" width="12.375" style="2" customWidth="1"/>
    <col min="3333" max="3333" width="9" style="2" hidden="1" customWidth="1"/>
    <col min="3334" max="3334" width="27.875" style="2" customWidth="1"/>
    <col min="3335" max="3335" width="12.625" style="2" customWidth="1"/>
    <col min="3336" max="3336" width="22.25" style="2" customWidth="1"/>
    <col min="3337" max="3337" width="11.625" style="2" customWidth="1"/>
    <col min="3338" max="3338" width="13.375" style="2" customWidth="1"/>
    <col min="3339" max="3585" width="9" style="2"/>
    <col min="3586" max="3586" width="20.25" style="2" customWidth="1"/>
    <col min="3587" max="3588" width="12.375" style="2" customWidth="1"/>
    <col min="3589" max="3589" width="9" style="2" hidden="1" customWidth="1"/>
    <col min="3590" max="3590" width="27.875" style="2" customWidth="1"/>
    <col min="3591" max="3591" width="12.625" style="2" customWidth="1"/>
    <col min="3592" max="3592" width="22.25" style="2" customWidth="1"/>
    <col min="3593" max="3593" width="11.625" style="2" customWidth="1"/>
    <col min="3594" max="3594" width="13.375" style="2" customWidth="1"/>
    <col min="3595" max="3841" width="9" style="2"/>
    <col min="3842" max="3842" width="20.25" style="2" customWidth="1"/>
    <col min="3843" max="3844" width="12.375" style="2" customWidth="1"/>
    <col min="3845" max="3845" width="9" style="2" hidden="1" customWidth="1"/>
    <col min="3846" max="3846" width="27.875" style="2" customWidth="1"/>
    <col min="3847" max="3847" width="12.625" style="2" customWidth="1"/>
    <col min="3848" max="3848" width="22.25" style="2" customWidth="1"/>
    <col min="3849" max="3849" width="11.625" style="2" customWidth="1"/>
    <col min="3850" max="3850" width="13.375" style="2" customWidth="1"/>
    <col min="3851" max="4097" width="9" style="2"/>
    <col min="4098" max="4098" width="20.25" style="2" customWidth="1"/>
    <col min="4099" max="4100" width="12.375" style="2" customWidth="1"/>
    <col min="4101" max="4101" width="9" style="2" hidden="1" customWidth="1"/>
    <col min="4102" max="4102" width="27.875" style="2" customWidth="1"/>
    <col min="4103" max="4103" width="12.625" style="2" customWidth="1"/>
    <col min="4104" max="4104" width="22.25" style="2" customWidth="1"/>
    <col min="4105" max="4105" width="11.625" style="2" customWidth="1"/>
    <col min="4106" max="4106" width="13.375" style="2" customWidth="1"/>
    <col min="4107" max="4353" width="9" style="2"/>
    <col min="4354" max="4354" width="20.25" style="2" customWidth="1"/>
    <col min="4355" max="4356" width="12.375" style="2" customWidth="1"/>
    <col min="4357" max="4357" width="9" style="2" hidden="1" customWidth="1"/>
    <col min="4358" max="4358" width="27.875" style="2" customWidth="1"/>
    <col min="4359" max="4359" width="12.625" style="2" customWidth="1"/>
    <col min="4360" max="4360" width="22.25" style="2" customWidth="1"/>
    <col min="4361" max="4361" width="11.625" style="2" customWidth="1"/>
    <col min="4362" max="4362" width="13.375" style="2" customWidth="1"/>
    <col min="4363" max="4609" width="9" style="2"/>
    <col min="4610" max="4610" width="20.25" style="2" customWidth="1"/>
    <col min="4611" max="4612" width="12.375" style="2" customWidth="1"/>
    <col min="4613" max="4613" width="9" style="2" hidden="1" customWidth="1"/>
    <col min="4614" max="4614" width="27.875" style="2" customWidth="1"/>
    <col min="4615" max="4615" width="12.625" style="2" customWidth="1"/>
    <col min="4616" max="4616" width="22.25" style="2" customWidth="1"/>
    <col min="4617" max="4617" width="11.625" style="2" customWidth="1"/>
    <col min="4618" max="4618" width="13.375" style="2" customWidth="1"/>
    <col min="4619" max="4865" width="9" style="2"/>
    <col min="4866" max="4866" width="20.25" style="2" customWidth="1"/>
    <col min="4867" max="4868" width="12.375" style="2" customWidth="1"/>
    <col min="4869" max="4869" width="9" style="2" hidden="1" customWidth="1"/>
    <col min="4870" max="4870" width="27.875" style="2" customWidth="1"/>
    <col min="4871" max="4871" width="12.625" style="2" customWidth="1"/>
    <col min="4872" max="4872" width="22.25" style="2" customWidth="1"/>
    <col min="4873" max="4873" width="11.625" style="2" customWidth="1"/>
    <col min="4874" max="4874" width="13.375" style="2" customWidth="1"/>
    <col min="4875" max="5121" width="9" style="2"/>
    <col min="5122" max="5122" width="20.25" style="2" customWidth="1"/>
    <col min="5123" max="5124" width="12.375" style="2" customWidth="1"/>
    <col min="5125" max="5125" width="9" style="2" hidden="1" customWidth="1"/>
    <col min="5126" max="5126" width="27.875" style="2" customWidth="1"/>
    <col min="5127" max="5127" width="12.625" style="2" customWidth="1"/>
    <col min="5128" max="5128" width="22.25" style="2" customWidth="1"/>
    <col min="5129" max="5129" width="11.625" style="2" customWidth="1"/>
    <col min="5130" max="5130" width="13.375" style="2" customWidth="1"/>
    <col min="5131" max="5377" width="9" style="2"/>
    <col min="5378" max="5378" width="20.25" style="2" customWidth="1"/>
    <col min="5379" max="5380" width="12.375" style="2" customWidth="1"/>
    <col min="5381" max="5381" width="9" style="2" hidden="1" customWidth="1"/>
    <col min="5382" max="5382" width="27.875" style="2" customWidth="1"/>
    <col min="5383" max="5383" width="12.625" style="2" customWidth="1"/>
    <col min="5384" max="5384" width="22.25" style="2" customWidth="1"/>
    <col min="5385" max="5385" width="11.625" style="2" customWidth="1"/>
    <col min="5386" max="5386" width="13.375" style="2" customWidth="1"/>
    <col min="5387" max="5633" width="9" style="2"/>
    <col min="5634" max="5634" width="20.25" style="2" customWidth="1"/>
    <col min="5635" max="5636" width="12.375" style="2" customWidth="1"/>
    <col min="5637" max="5637" width="9" style="2" hidden="1" customWidth="1"/>
    <col min="5638" max="5638" width="27.875" style="2" customWidth="1"/>
    <col min="5639" max="5639" width="12.625" style="2" customWidth="1"/>
    <col min="5640" max="5640" width="22.25" style="2" customWidth="1"/>
    <col min="5641" max="5641" width="11.625" style="2" customWidth="1"/>
    <col min="5642" max="5642" width="13.375" style="2" customWidth="1"/>
    <col min="5643" max="5889" width="9" style="2"/>
    <col min="5890" max="5890" width="20.25" style="2" customWidth="1"/>
    <col min="5891" max="5892" width="12.375" style="2" customWidth="1"/>
    <col min="5893" max="5893" width="9" style="2" hidden="1" customWidth="1"/>
    <col min="5894" max="5894" width="27.875" style="2" customWidth="1"/>
    <col min="5895" max="5895" width="12.625" style="2" customWidth="1"/>
    <col min="5896" max="5896" width="22.25" style="2" customWidth="1"/>
    <col min="5897" max="5897" width="11.625" style="2" customWidth="1"/>
    <col min="5898" max="5898" width="13.375" style="2" customWidth="1"/>
    <col min="5899" max="6145" width="9" style="2"/>
    <col min="6146" max="6146" width="20.25" style="2" customWidth="1"/>
    <col min="6147" max="6148" width="12.375" style="2" customWidth="1"/>
    <col min="6149" max="6149" width="9" style="2" hidden="1" customWidth="1"/>
    <col min="6150" max="6150" width="27.875" style="2" customWidth="1"/>
    <col min="6151" max="6151" width="12.625" style="2" customWidth="1"/>
    <col min="6152" max="6152" width="22.25" style="2" customWidth="1"/>
    <col min="6153" max="6153" width="11.625" style="2" customWidth="1"/>
    <col min="6154" max="6154" width="13.375" style="2" customWidth="1"/>
    <col min="6155" max="6401" width="9" style="2"/>
    <col min="6402" max="6402" width="20.25" style="2" customWidth="1"/>
    <col min="6403" max="6404" width="12.375" style="2" customWidth="1"/>
    <col min="6405" max="6405" width="9" style="2" hidden="1" customWidth="1"/>
    <col min="6406" max="6406" width="27.875" style="2" customWidth="1"/>
    <col min="6407" max="6407" width="12.625" style="2" customWidth="1"/>
    <col min="6408" max="6408" width="22.25" style="2" customWidth="1"/>
    <col min="6409" max="6409" width="11.625" style="2" customWidth="1"/>
    <col min="6410" max="6410" width="13.375" style="2" customWidth="1"/>
    <col min="6411" max="6657" width="9" style="2"/>
    <col min="6658" max="6658" width="20.25" style="2" customWidth="1"/>
    <col min="6659" max="6660" width="12.375" style="2" customWidth="1"/>
    <col min="6661" max="6661" width="9" style="2" hidden="1" customWidth="1"/>
    <col min="6662" max="6662" width="27.875" style="2" customWidth="1"/>
    <col min="6663" max="6663" width="12.625" style="2" customWidth="1"/>
    <col min="6664" max="6664" width="22.25" style="2" customWidth="1"/>
    <col min="6665" max="6665" width="11.625" style="2" customWidth="1"/>
    <col min="6666" max="6666" width="13.375" style="2" customWidth="1"/>
    <col min="6667" max="6913" width="9" style="2"/>
    <col min="6914" max="6914" width="20.25" style="2" customWidth="1"/>
    <col min="6915" max="6916" width="12.375" style="2" customWidth="1"/>
    <col min="6917" max="6917" width="9" style="2" hidden="1" customWidth="1"/>
    <col min="6918" max="6918" width="27.875" style="2" customWidth="1"/>
    <col min="6919" max="6919" width="12.625" style="2" customWidth="1"/>
    <col min="6920" max="6920" width="22.25" style="2" customWidth="1"/>
    <col min="6921" max="6921" width="11.625" style="2" customWidth="1"/>
    <col min="6922" max="6922" width="13.375" style="2" customWidth="1"/>
    <col min="6923" max="7169" width="9" style="2"/>
    <col min="7170" max="7170" width="20.25" style="2" customWidth="1"/>
    <col min="7171" max="7172" width="12.375" style="2" customWidth="1"/>
    <col min="7173" max="7173" width="9" style="2" hidden="1" customWidth="1"/>
    <col min="7174" max="7174" width="27.875" style="2" customWidth="1"/>
    <col min="7175" max="7175" width="12.625" style="2" customWidth="1"/>
    <col min="7176" max="7176" width="22.25" style="2" customWidth="1"/>
    <col min="7177" max="7177" width="11.625" style="2" customWidth="1"/>
    <col min="7178" max="7178" width="13.375" style="2" customWidth="1"/>
    <col min="7179" max="7425" width="9" style="2"/>
    <col min="7426" max="7426" width="20.25" style="2" customWidth="1"/>
    <col min="7427" max="7428" width="12.375" style="2" customWidth="1"/>
    <col min="7429" max="7429" width="9" style="2" hidden="1" customWidth="1"/>
    <col min="7430" max="7430" width="27.875" style="2" customWidth="1"/>
    <col min="7431" max="7431" width="12.625" style="2" customWidth="1"/>
    <col min="7432" max="7432" width="22.25" style="2" customWidth="1"/>
    <col min="7433" max="7433" width="11.625" style="2" customWidth="1"/>
    <col min="7434" max="7434" width="13.375" style="2" customWidth="1"/>
    <col min="7435" max="7681" width="9" style="2"/>
    <col min="7682" max="7682" width="20.25" style="2" customWidth="1"/>
    <col min="7683" max="7684" width="12.375" style="2" customWidth="1"/>
    <col min="7685" max="7685" width="9" style="2" hidden="1" customWidth="1"/>
    <col min="7686" max="7686" width="27.875" style="2" customWidth="1"/>
    <col min="7687" max="7687" width="12.625" style="2" customWidth="1"/>
    <col min="7688" max="7688" width="22.25" style="2" customWidth="1"/>
    <col min="7689" max="7689" width="11.625" style="2" customWidth="1"/>
    <col min="7690" max="7690" width="13.375" style="2" customWidth="1"/>
    <col min="7691" max="7937" width="9" style="2"/>
    <col min="7938" max="7938" width="20.25" style="2" customWidth="1"/>
    <col min="7939" max="7940" width="12.375" style="2" customWidth="1"/>
    <col min="7941" max="7941" width="9" style="2" hidden="1" customWidth="1"/>
    <col min="7942" max="7942" width="27.875" style="2" customWidth="1"/>
    <col min="7943" max="7943" width="12.625" style="2" customWidth="1"/>
    <col min="7944" max="7944" width="22.25" style="2" customWidth="1"/>
    <col min="7945" max="7945" width="11.625" style="2" customWidth="1"/>
    <col min="7946" max="7946" width="13.375" style="2" customWidth="1"/>
    <col min="7947" max="8193" width="9" style="2"/>
    <col min="8194" max="8194" width="20.25" style="2" customWidth="1"/>
    <col min="8195" max="8196" width="12.375" style="2" customWidth="1"/>
    <col min="8197" max="8197" width="9" style="2" hidden="1" customWidth="1"/>
    <col min="8198" max="8198" width="27.875" style="2" customWidth="1"/>
    <col min="8199" max="8199" width="12.625" style="2" customWidth="1"/>
    <col min="8200" max="8200" width="22.25" style="2" customWidth="1"/>
    <col min="8201" max="8201" width="11.625" style="2" customWidth="1"/>
    <col min="8202" max="8202" width="13.375" style="2" customWidth="1"/>
    <col min="8203" max="8449" width="9" style="2"/>
    <col min="8450" max="8450" width="20.25" style="2" customWidth="1"/>
    <col min="8451" max="8452" width="12.375" style="2" customWidth="1"/>
    <col min="8453" max="8453" width="9" style="2" hidden="1" customWidth="1"/>
    <col min="8454" max="8454" width="27.875" style="2" customWidth="1"/>
    <col min="8455" max="8455" width="12.625" style="2" customWidth="1"/>
    <col min="8456" max="8456" width="22.25" style="2" customWidth="1"/>
    <col min="8457" max="8457" width="11.625" style="2" customWidth="1"/>
    <col min="8458" max="8458" width="13.375" style="2" customWidth="1"/>
    <col min="8459" max="8705" width="9" style="2"/>
    <col min="8706" max="8706" width="20.25" style="2" customWidth="1"/>
    <col min="8707" max="8708" width="12.375" style="2" customWidth="1"/>
    <col min="8709" max="8709" width="9" style="2" hidden="1" customWidth="1"/>
    <col min="8710" max="8710" width="27.875" style="2" customWidth="1"/>
    <col min="8711" max="8711" width="12.625" style="2" customWidth="1"/>
    <col min="8712" max="8712" width="22.25" style="2" customWidth="1"/>
    <col min="8713" max="8713" width="11.625" style="2" customWidth="1"/>
    <col min="8714" max="8714" width="13.375" style="2" customWidth="1"/>
    <col min="8715" max="8961" width="9" style="2"/>
    <col min="8962" max="8962" width="20.25" style="2" customWidth="1"/>
    <col min="8963" max="8964" width="12.375" style="2" customWidth="1"/>
    <col min="8965" max="8965" width="9" style="2" hidden="1" customWidth="1"/>
    <col min="8966" max="8966" width="27.875" style="2" customWidth="1"/>
    <col min="8967" max="8967" width="12.625" style="2" customWidth="1"/>
    <col min="8968" max="8968" width="22.25" style="2" customWidth="1"/>
    <col min="8969" max="8969" width="11.625" style="2" customWidth="1"/>
    <col min="8970" max="8970" width="13.375" style="2" customWidth="1"/>
    <col min="8971" max="9217" width="9" style="2"/>
    <col min="9218" max="9218" width="20.25" style="2" customWidth="1"/>
    <col min="9219" max="9220" width="12.375" style="2" customWidth="1"/>
    <col min="9221" max="9221" width="9" style="2" hidden="1" customWidth="1"/>
    <col min="9222" max="9222" width="27.875" style="2" customWidth="1"/>
    <col min="9223" max="9223" width="12.625" style="2" customWidth="1"/>
    <col min="9224" max="9224" width="22.25" style="2" customWidth="1"/>
    <col min="9225" max="9225" width="11.625" style="2" customWidth="1"/>
    <col min="9226" max="9226" width="13.375" style="2" customWidth="1"/>
    <col min="9227" max="9473" width="9" style="2"/>
    <col min="9474" max="9474" width="20.25" style="2" customWidth="1"/>
    <col min="9475" max="9476" width="12.375" style="2" customWidth="1"/>
    <col min="9477" max="9477" width="9" style="2" hidden="1" customWidth="1"/>
    <col min="9478" max="9478" width="27.875" style="2" customWidth="1"/>
    <col min="9479" max="9479" width="12.625" style="2" customWidth="1"/>
    <col min="9480" max="9480" width="22.25" style="2" customWidth="1"/>
    <col min="9481" max="9481" width="11.625" style="2" customWidth="1"/>
    <col min="9482" max="9482" width="13.375" style="2" customWidth="1"/>
    <col min="9483" max="9729" width="9" style="2"/>
    <col min="9730" max="9730" width="20.25" style="2" customWidth="1"/>
    <col min="9731" max="9732" width="12.375" style="2" customWidth="1"/>
    <col min="9733" max="9733" width="9" style="2" hidden="1" customWidth="1"/>
    <col min="9734" max="9734" width="27.875" style="2" customWidth="1"/>
    <col min="9735" max="9735" width="12.625" style="2" customWidth="1"/>
    <col min="9736" max="9736" width="22.25" style="2" customWidth="1"/>
    <col min="9737" max="9737" width="11.625" style="2" customWidth="1"/>
    <col min="9738" max="9738" width="13.375" style="2" customWidth="1"/>
    <col min="9739" max="9985" width="9" style="2"/>
    <col min="9986" max="9986" width="20.25" style="2" customWidth="1"/>
    <col min="9987" max="9988" width="12.375" style="2" customWidth="1"/>
    <col min="9989" max="9989" width="9" style="2" hidden="1" customWidth="1"/>
    <col min="9990" max="9990" width="27.875" style="2" customWidth="1"/>
    <col min="9991" max="9991" width="12.625" style="2" customWidth="1"/>
    <col min="9992" max="9992" width="22.25" style="2" customWidth="1"/>
    <col min="9993" max="9993" width="11.625" style="2" customWidth="1"/>
    <col min="9994" max="9994" width="13.375" style="2" customWidth="1"/>
    <col min="9995" max="10241" width="9" style="2"/>
    <col min="10242" max="10242" width="20.25" style="2" customWidth="1"/>
    <col min="10243" max="10244" width="12.375" style="2" customWidth="1"/>
    <col min="10245" max="10245" width="9" style="2" hidden="1" customWidth="1"/>
    <col min="10246" max="10246" width="27.875" style="2" customWidth="1"/>
    <col min="10247" max="10247" width="12.625" style="2" customWidth="1"/>
    <col min="10248" max="10248" width="22.25" style="2" customWidth="1"/>
    <col min="10249" max="10249" width="11.625" style="2" customWidth="1"/>
    <col min="10250" max="10250" width="13.375" style="2" customWidth="1"/>
    <col min="10251" max="10497" width="9" style="2"/>
    <col min="10498" max="10498" width="20.25" style="2" customWidth="1"/>
    <col min="10499" max="10500" width="12.375" style="2" customWidth="1"/>
    <col min="10501" max="10501" width="9" style="2" hidden="1" customWidth="1"/>
    <col min="10502" max="10502" width="27.875" style="2" customWidth="1"/>
    <col min="10503" max="10503" width="12.625" style="2" customWidth="1"/>
    <col min="10504" max="10504" width="22.25" style="2" customWidth="1"/>
    <col min="10505" max="10505" width="11.625" style="2" customWidth="1"/>
    <col min="10506" max="10506" width="13.375" style="2" customWidth="1"/>
    <col min="10507" max="10753" width="9" style="2"/>
    <col min="10754" max="10754" width="20.25" style="2" customWidth="1"/>
    <col min="10755" max="10756" width="12.375" style="2" customWidth="1"/>
    <col min="10757" max="10757" width="9" style="2" hidden="1" customWidth="1"/>
    <col min="10758" max="10758" width="27.875" style="2" customWidth="1"/>
    <col min="10759" max="10759" width="12.625" style="2" customWidth="1"/>
    <col min="10760" max="10760" width="22.25" style="2" customWidth="1"/>
    <col min="10761" max="10761" width="11.625" style="2" customWidth="1"/>
    <col min="10762" max="10762" width="13.375" style="2" customWidth="1"/>
    <col min="10763" max="11009" width="9" style="2"/>
    <col min="11010" max="11010" width="20.25" style="2" customWidth="1"/>
    <col min="11011" max="11012" width="12.375" style="2" customWidth="1"/>
    <col min="11013" max="11013" width="9" style="2" hidden="1" customWidth="1"/>
    <col min="11014" max="11014" width="27.875" style="2" customWidth="1"/>
    <col min="11015" max="11015" width="12.625" style="2" customWidth="1"/>
    <col min="11016" max="11016" width="22.25" style="2" customWidth="1"/>
    <col min="11017" max="11017" width="11.625" style="2" customWidth="1"/>
    <col min="11018" max="11018" width="13.375" style="2" customWidth="1"/>
    <col min="11019" max="11265" width="9" style="2"/>
    <col min="11266" max="11266" width="20.25" style="2" customWidth="1"/>
    <col min="11267" max="11268" width="12.375" style="2" customWidth="1"/>
    <col min="11269" max="11269" width="9" style="2" hidden="1" customWidth="1"/>
    <col min="11270" max="11270" width="27.875" style="2" customWidth="1"/>
    <col min="11271" max="11271" width="12.625" style="2" customWidth="1"/>
    <col min="11272" max="11272" width="22.25" style="2" customWidth="1"/>
    <col min="11273" max="11273" width="11.625" style="2" customWidth="1"/>
    <col min="11274" max="11274" width="13.375" style="2" customWidth="1"/>
    <col min="11275" max="11521" width="9" style="2"/>
    <col min="11522" max="11522" width="20.25" style="2" customWidth="1"/>
    <col min="11523" max="11524" width="12.375" style="2" customWidth="1"/>
    <col min="11525" max="11525" width="9" style="2" hidden="1" customWidth="1"/>
    <col min="11526" max="11526" width="27.875" style="2" customWidth="1"/>
    <col min="11527" max="11527" width="12.625" style="2" customWidth="1"/>
    <col min="11528" max="11528" width="22.25" style="2" customWidth="1"/>
    <col min="11529" max="11529" width="11.625" style="2" customWidth="1"/>
    <col min="11530" max="11530" width="13.375" style="2" customWidth="1"/>
    <col min="11531" max="11777" width="9" style="2"/>
    <col min="11778" max="11778" width="20.25" style="2" customWidth="1"/>
    <col min="11779" max="11780" width="12.375" style="2" customWidth="1"/>
    <col min="11781" max="11781" width="9" style="2" hidden="1" customWidth="1"/>
    <col min="11782" max="11782" width="27.875" style="2" customWidth="1"/>
    <col min="11783" max="11783" width="12.625" style="2" customWidth="1"/>
    <col min="11784" max="11784" width="22.25" style="2" customWidth="1"/>
    <col min="11785" max="11785" width="11.625" style="2" customWidth="1"/>
    <col min="11786" max="11786" width="13.375" style="2" customWidth="1"/>
    <col min="11787" max="12033" width="9" style="2"/>
    <col min="12034" max="12034" width="20.25" style="2" customWidth="1"/>
    <col min="12035" max="12036" width="12.375" style="2" customWidth="1"/>
    <col min="12037" max="12037" width="9" style="2" hidden="1" customWidth="1"/>
    <col min="12038" max="12038" width="27.875" style="2" customWidth="1"/>
    <col min="12039" max="12039" width="12.625" style="2" customWidth="1"/>
    <col min="12040" max="12040" width="22.25" style="2" customWidth="1"/>
    <col min="12041" max="12041" width="11.625" style="2" customWidth="1"/>
    <col min="12042" max="12042" width="13.375" style="2" customWidth="1"/>
    <col min="12043" max="12289" width="9" style="2"/>
    <col min="12290" max="12290" width="20.25" style="2" customWidth="1"/>
    <col min="12291" max="12292" width="12.375" style="2" customWidth="1"/>
    <col min="12293" max="12293" width="9" style="2" hidden="1" customWidth="1"/>
    <col min="12294" max="12294" width="27.875" style="2" customWidth="1"/>
    <col min="12295" max="12295" width="12.625" style="2" customWidth="1"/>
    <col min="12296" max="12296" width="22.25" style="2" customWidth="1"/>
    <col min="12297" max="12297" width="11.625" style="2" customWidth="1"/>
    <col min="12298" max="12298" width="13.375" style="2" customWidth="1"/>
    <col min="12299" max="12545" width="9" style="2"/>
    <col min="12546" max="12546" width="20.25" style="2" customWidth="1"/>
    <col min="12547" max="12548" width="12.375" style="2" customWidth="1"/>
    <col min="12549" max="12549" width="9" style="2" hidden="1" customWidth="1"/>
    <col min="12550" max="12550" width="27.875" style="2" customWidth="1"/>
    <col min="12551" max="12551" width="12.625" style="2" customWidth="1"/>
    <col min="12552" max="12552" width="22.25" style="2" customWidth="1"/>
    <col min="12553" max="12553" width="11.625" style="2" customWidth="1"/>
    <col min="12554" max="12554" width="13.375" style="2" customWidth="1"/>
    <col min="12555" max="12801" width="9" style="2"/>
    <col min="12802" max="12802" width="20.25" style="2" customWidth="1"/>
    <col min="12803" max="12804" width="12.375" style="2" customWidth="1"/>
    <col min="12805" max="12805" width="9" style="2" hidden="1" customWidth="1"/>
    <col min="12806" max="12806" width="27.875" style="2" customWidth="1"/>
    <col min="12807" max="12807" width="12.625" style="2" customWidth="1"/>
    <col min="12808" max="12808" width="22.25" style="2" customWidth="1"/>
    <col min="12809" max="12809" width="11.625" style="2" customWidth="1"/>
    <col min="12810" max="12810" width="13.375" style="2" customWidth="1"/>
    <col min="12811" max="13057" width="9" style="2"/>
    <col min="13058" max="13058" width="20.25" style="2" customWidth="1"/>
    <col min="13059" max="13060" width="12.375" style="2" customWidth="1"/>
    <col min="13061" max="13061" width="9" style="2" hidden="1" customWidth="1"/>
    <col min="13062" max="13062" width="27.875" style="2" customWidth="1"/>
    <col min="13063" max="13063" width="12.625" style="2" customWidth="1"/>
    <col min="13064" max="13064" width="22.25" style="2" customWidth="1"/>
    <col min="13065" max="13065" width="11.625" style="2" customWidth="1"/>
    <col min="13066" max="13066" width="13.375" style="2" customWidth="1"/>
    <col min="13067" max="13313" width="9" style="2"/>
    <col min="13314" max="13314" width="20.25" style="2" customWidth="1"/>
    <col min="13315" max="13316" width="12.375" style="2" customWidth="1"/>
    <col min="13317" max="13317" width="9" style="2" hidden="1" customWidth="1"/>
    <col min="13318" max="13318" width="27.875" style="2" customWidth="1"/>
    <col min="13319" max="13319" width="12.625" style="2" customWidth="1"/>
    <col min="13320" max="13320" width="22.25" style="2" customWidth="1"/>
    <col min="13321" max="13321" width="11.625" style="2" customWidth="1"/>
    <col min="13322" max="13322" width="13.375" style="2" customWidth="1"/>
    <col min="13323" max="13569" width="9" style="2"/>
    <col min="13570" max="13570" width="20.25" style="2" customWidth="1"/>
    <col min="13571" max="13572" width="12.375" style="2" customWidth="1"/>
    <col min="13573" max="13573" width="9" style="2" hidden="1" customWidth="1"/>
    <col min="13574" max="13574" width="27.875" style="2" customWidth="1"/>
    <col min="13575" max="13575" width="12.625" style="2" customWidth="1"/>
    <col min="13576" max="13576" width="22.25" style="2" customWidth="1"/>
    <col min="13577" max="13577" width="11.625" style="2" customWidth="1"/>
    <col min="13578" max="13578" width="13.375" style="2" customWidth="1"/>
    <col min="13579" max="13825" width="9" style="2"/>
    <col min="13826" max="13826" width="20.25" style="2" customWidth="1"/>
    <col min="13827" max="13828" width="12.375" style="2" customWidth="1"/>
    <col min="13829" max="13829" width="9" style="2" hidden="1" customWidth="1"/>
    <col min="13830" max="13830" width="27.875" style="2" customWidth="1"/>
    <col min="13831" max="13831" width="12.625" style="2" customWidth="1"/>
    <col min="13832" max="13832" width="22.25" style="2" customWidth="1"/>
    <col min="13833" max="13833" width="11.625" style="2" customWidth="1"/>
    <col min="13834" max="13834" width="13.375" style="2" customWidth="1"/>
    <col min="13835" max="14081" width="9" style="2"/>
    <col min="14082" max="14082" width="20.25" style="2" customWidth="1"/>
    <col min="14083" max="14084" width="12.375" style="2" customWidth="1"/>
    <col min="14085" max="14085" width="9" style="2" hidden="1" customWidth="1"/>
    <col min="14086" max="14086" width="27.875" style="2" customWidth="1"/>
    <col min="14087" max="14087" width="12.625" style="2" customWidth="1"/>
    <col min="14088" max="14088" width="22.25" style="2" customWidth="1"/>
    <col min="14089" max="14089" width="11.625" style="2" customWidth="1"/>
    <col min="14090" max="14090" width="13.375" style="2" customWidth="1"/>
    <col min="14091" max="14337" width="9" style="2"/>
    <col min="14338" max="14338" width="20.25" style="2" customWidth="1"/>
    <col min="14339" max="14340" width="12.375" style="2" customWidth="1"/>
    <col min="14341" max="14341" width="9" style="2" hidden="1" customWidth="1"/>
    <col min="14342" max="14342" width="27.875" style="2" customWidth="1"/>
    <col min="14343" max="14343" width="12.625" style="2" customWidth="1"/>
    <col min="14344" max="14344" width="22.25" style="2" customWidth="1"/>
    <col min="14345" max="14345" width="11.625" style="2" customWidth="1"/>
    <col min="14346" max="14346" width="13.375" style="2" customWidth="1"/>
    <col min="14347" max="14593" width="9" style="2"/>
    <col min="14594" max="14594" width="20.25" style="2" customWidth="1"/>
    <col min="14595" max="14596" width="12.375" style="2" customWidth="1"/>
    <col min="14597" max="14597" width="9" style="2" hidden="1" customWidth="1"/>
    <col min="14598" max="14598" width="27.875" style="2" customWidth="1"/>
    <col min="14599" max="14599" width="12.625" style="2" customWidth="1"/>
    <col min="14600" max="14600" width="22.25" style="2" customWidth="1"/>
    <col min="14601" max="14601" width="11.625" style="2" customWidth="1"/>
    <col min="14602" max="14602" width="13.375" style="2" customWidth="1"/>
    <col min="14603" max="14849" width="9" style="2"/>
    <col min="14850" max="14850" width="20.25" style="2" customWidth="1"/>
    <col min="14851" max="14852" width="12.375" style="2" customWidth="1"/>
    <col min="14853" max="14853" width="9" style="2" hidden="1" customWidth="1"/>
    <col min="14854" max="14854" width="27.875" style="2" customWidth="1"/>
    <col min="14855" max="14855" width="12.625" style="2" customWidth="1"/>
    <col min="14856" max="14856" width="22.25" style="2" customWidth="1"/>
    <col min="14857" max="14857" width="11.625" style="2" customWidth="1"/>
    <col min="14858" max="14858" width="13.375" style="2" customWidth="1"/>
    <col min="14859" max="15105" width="9" style="2"/>
    <col min="15106" max="15106" width="20.25" style="2" customWidth="1"/>
    <col min="15107" max="15108" width="12.375" style="2" customWidth="1"/>
    <col min="15109" max="15109" width="9" style="2" hidden="1" customWidth="1"/>
    <col min="15110" max="15110" width="27.875" style="2" customWidth="1"/>
    <col min="15111" max="15111" width="12.625" style="2" customWidth="1"/>
    <col min="15112" max="15112" width="22.25" style="2" customWidth="1"/>
    <col min="15113" max="15113" width="11.625" style="2" customWidth="1"/>
    <col min="15114" max="15114" width="13.375" style="2" customWidth="1"/>
    <col min="15115" max="15361" width="9" style="2"/>
    <col min="15362" max="15362" width="20.25" style="2" customWidth="1"/>
    <col min="15363" max="15364" width="12.375" style="2" customWidth="1"/>
    <col min="15365" max="15365" width="9" style="2" hidden="1" customWidth="1"/>
    <col min="15366" max="15366" width="27.875" style="2" customWidth="1"/>
    <col min="15367" max="15367" width="12.625" style="2" customWidth="1"/>
    <col min="15368" max="15368" width="22.25" style="2" customWidth="1"/>
    <col min="15369" max="15369" width="11.625" style="2" customWidth="1"/>
    <col min="15370" max="15370" width="13.375" style="2" customWidth="1"/>
    <col min="15371" max="15617" width="9" style="2"/>
    <col min="15618" max="15618" width="20.25" style="2" customWidth="1"/>
    <col min="15619" max="15620" width="12.375" style="2" customWidth="1"/>
    <col min="15621" max="15621" width="9" style="2" hidden="1" customWidth="1"/>
    <col min="15622" max="15622" width="27.875" style="2" customWidth="1"/>
    <col min="15623" max="15623" width="12.625" style="2" customWidth="1"/>
    <col min="15624" max="15624" width="22.25" style="2" customWidth="1"/>
    <col min="15625" max="15625" width="11.625" style="2" customWidth="1"/>
    <col min="15626" max="15626" width="13.375" style="2" customWidth="1"/>
    <col min="15627" max="15873" width="9" style="2"/>
    <col min="15874" max="15874" width="20.25" style="2" customWidth="1"/>
    <col min="15875" max="15876" width="12.375" style="2" customWidth="1"/>
    <col min="15877" max="15877" width="9" style="2" hidden="1" customWidth="1"/>
    <col min="15878" max="15878" width="27.875" style="2" customWidth="1"/>
    <col min="15879" max="15879" width="12.625" style="2" customWidth="1"/>
    <col min="15880" max="15880" width="22.25" style="2" customWidth="1"/>
    <col min="15881" max="15881" width="11.625" style="2" customWidth="1"/>
    <col min="15882" max="15882" width="13.375" style="2" customWidth="1"/>
    <col min="15883" max="16129" width="9" style="2"/>
    <col min="16130" max="16130" width="20.25" style="2" customWidth="1"/>
    <col min="16131" max="16132" width="12.375" style="2" customWidth="1"/>
    <col min="16133" max="16133" width="9" style="2" hidden="1" customWidth="1"/>
    <col min="16134" max="16134" width="27.875" style="2" customWidth="1"/>
    <col min="16135" max="16135" width="12.625" style="2" customWidth="1"/>
    <col min="16136" max="16136" width="22.25" style="2" customWidth="1"/>
    <col min="16137" max="16137" width="11.625" style="2" customWidth="1"/>
    <col min="16138" max="16138" width="13.375" style="2" customWidth="1"/>
    <col min="16139" max="16384" width="9" style="2"/>
  </cols>
  <sheetData>
    <row r="1" ht="17.1" customHeight="1" spans="1:1">
      <c r="A1" s="3" t="s">
        <v>0</v>
      </c>
    </row>
    <row r="2" ht="27.95" customHeight="1" spans="1:8">
      <c r="A2" s="4" t="s">
        <v>1</v>
      </c>
      <c r="B2" s="4"/>
      <c r="C2" s="4"/>
      <c r="D2" s="4"/>
      <c r="E2" s="4"/>
      <c r="F2" s="4"/>
      <c r="G2" s="4"/>
      <c r="H2" s="4"/>
    </row>
    <row r="3" ht="21.75" customHeight="1" spans="1:8">
      <c r="A3" s="5"/>
      <c r="H3" s="6" t="s">
        <v>2</v>
      </c>
    </row>
    <row r="4" ht="36.75" customHeight="1" spans="1:8">
      <c r="A4" s="7" t="s">
        <v>3</v>
      </c>
      <c r="B4" s="7"/>
      <c r="C4" s="7"/>
      <c r="D4" s="7"/>
      <c r="E4" s="7" t="s">
        <v>4</v>
      </c>
      <c r="F4" s="7"/>
      <c r="G4" s="7"/>
      <c r="H4" s="7"/>
    </row>
    <row r="5" ht="42.75" customHeight="1" spans="1:8">
      <c r="A5" s="8" t="s">
        <v>5</v>
      </c>
      <c r="B5" s="9" t="s">
        <v>6</v>
      </c>
      <c r="C5" s="9" t="s">
        <v>7</v>
      </c>
      <c r="D5" s="9" t="s">
        <v>8</v>
      </c>
      <c r="E5" s="8" t="s">
        <v>5</v>
      </c>
      <c r="F5" s="9" t="s">
        <v>6</v>
      </c>
      <c r="G5" s="9" t="s">
        <v>7</v>
      </c>
      <c r="H5" s="9" t="s">
        <v>8</v>
      </c>
    </row>
    <row r="6" ht="39.95" customHeight="1" spans="1:10">
      <c r="A6" s="10" t="s">
        <v>9</v>
      </c>
      <c r="B6" s="11">
        <v>811189</v>
      </c>
      <c r="C6" s="11"/>
      <c r="D6" s="11">
        <v>811189</v>
      </c>
      <c r="E6" s="12" t="s">
        <v>10</v>
      </c>
      <c r="F6" s="13">
        <v>0</v>
      </c>
      <c r="G6" s="13"/>
      <c r="H6" s="13">
        <v>0</v>
      </c>
      <c r="J6" s="27"/>
    </row>
    <row r="7" ht="54" customHeight="1" spans="1:8">
      <c r="A7" s="10" t="s">
        <v>11</v>
      </c>
      <c r="B7" s="11">
        <v>7042</v>
      </c>
      <c r="C7" s="11"/>
      <c r="D7" s="11">
        <v>7042</v>
      </c>
      <c r="E7" s="10" t="s">
        <v>12</v>
      </c>
      <c r="F7" s="11">
        <v>0</v>
      </c>
      <c r="G7" s="11"/>
      <c r="H7" s="11">
        <v>0</v>
      </c>
    </row>
    <row r="8" ht="39.95" customHeight="1" spans="1:8">
      <c r="A8" s="10" t="s">
        <v>13</v>
      </c>
      <c r="B8" s="11">
        <v>0</v>
      </c>
      <c r="C8" s="11"/>
      <c r="D8" s="11">
        <v>0</v>
      </c>
      <c r="E8" s="10" t="s">
        <v>14</v>
      </c>
      <c r="F8" s="11">
        <v>0</v>
      </c>
      <c r="G8" s="11"/>
      <c r="H8" s="11">
        <v>0</v>
      </c>
    </row>
    <row r="9" ht="39.95" customHeight="1" spans="1:8">
      <c r="A9" s="14"/>
      <c r="B9" s="11"/>
      <c r="C9" s="11"/>
      <c r="D9" s="11"/>
      <c r="E9" s="12" t="s">
        <v>15</v>
      </c>
      <c r="F9" s="13">
        <f t="shared" ref="F9:H9" si="0">F10</f>
        <v>1091189</v>
      </c>
      <c r="G9" s="13">
        <f t="shared" si="0"/>
        <v>530000</v>
      </c>
      <c r="H9" s="13">
        <f t="shared" si="0"/>
        <v>1621189</v>
      </c>
    </row>
    <row r="10" ht="40.5" spans="1:8">
      <c r="A10" s="14"/>
      <c r="B10" s="11"/>
      <c r="C10" s="11"/>
      <c r="D10" s="11"/>
      <c r="E10" s="10" t="s">
        <v>16</v>
      </c>
      <c r="F10" s="11">
        <f>F11+F13+F12</f>
        <v>1091189</v>
      </c>
      <c r="G10" s="11">
        <f>G11+G12+G13</f>
        <v>530000</v>
      </c>
      <c r="H10" s="11">
        <f>H11+H13+H12</f>
        <v>1621189</v>
      </c>
    </row>
    <row r="11" ht="35.25" customHeight="1" spans="1:9">
      <c r="A11" s="14"/>
      <c r="B11" s="11"/>
      <c r="C11" s="11"/>
      <c r="D11" s="11"/>
      <c r="E11" s="15" t="s">
        <v>17</v>
      </c>
      <c r="F11" s="11">
        <v>123300</v>
      </c>
      <c r="G11" s="11">
        <v>48023</v>
      </c>
      <c r="H11" s="11">
        <f>F11+G11</f>
        <v>171323</v>
      </c>
      <c r="I11" s="28"/>
    </row>
    <row r="12" ht="35.25" customHeight="1" spans="1:9">
      <c r="A12" s="14"/>
      <c r="B12" s="11"/>
      <c r="C12" s="11"/>
      <c r="D12" s="11"/>
      <c r="E12" s="15" t="s">
        <v>18</v>
      </c>
      <c r="F12" s="11">
        <v>967889</v>
      </c>
      <c r="G12" s="11">
        <v>413677</v>
      </c>
      <c r="H12" s="11">
        <f t="shared" ref="H12:H13" si="1">F12+G12</f>
        <v>1381566</v>
      </c>
      <c r="I12" s="28"/>
    </row>
    <row r="13" ht="35.25" customHeight="1" spans="1:8">
      <c r="A13" s="14"/>
      <c r="B13" s="11"/>
      <c r="C13" s="11"/>
      <c r="D13" s="11"/>
      <c r="E13" s="15" t="s">
        <v>19</v>
      </c>
      <c r="F13" s="11"/>
      <c r="G13" s="11">
        <v>68300</v>
      </c>
      <c r="H13" s="11">
        <f t="shared" si="1"/>
        <v>68300</v>
      </c>
    </row>
    <row r="14" ht="42.75" customHeight="1" spans="1:8">
      <c r="A14" s="14"/>
      <c r="B14" s="11"/>
      <c r="C14" s="11"/>
      <c r="D14" s="11"/>
      <c r="E14" s="16" t="s">
        <v>20</v>
      </c>
      <c r="F14" s="13">
        <f>F15</f>
        <v>7042</v>
      </c>
      <c r="G14" s="13"/>
      <c r="H14" s="13">
        <f>H15</f>
        <v>7042</v>
      </c>
    </row>
    <row r="15" ht="54.75" customHeight="1" spans="1:8">
      <c r="A15" s="14"/>
      <c r="B15" s="11"/>
      <c r="C15" s="11"/>
      <c r="D15" s="11"/>
      <c r="E15" s="17" t="s">
        <v>21</v>
      </c>
      <c r="F15" s="11">
        <f>F16+F18</f>
        <v>7042</v>
      </c>
      <c r="G15" s="11"/>
      <c r="H15" s="11">
        <f>H16+H18</f>
        <v>7042</v>
      </c>
    </row>
    <row r="16" ht="38.25" customHeight="1" spans="1:8">
      <c r="A16" s="14"/>
      <c r="B16" s="11"/>
      <c r="C16" s="11"/>
      <c r="D16" s="11"/>
      <c r="E16" s="17" t="s">
        <v>22</v>
      </c>
      <c r="F16" s="11">
        <v>4908</v>
      </c>
      <c r="G16" s="11"/>
      <c r="H16" s="11">
        <v>4908</v>
      </c>
    </row>
    <row r="17" ht="38.25" customHeight="1" spans="1:8">
      <c r="A17" s="14"/>
      <c r="B17" s="11"/>
      <c r="C17" s="11"/>
      <c r="D17" s="11"/>
      <c r="E17" s="17" t="s">
        <v>23</v>
      </c>
      <c r="F17" s="11">
        <v>0</v>
      </c>
      <c r="G17" s="11"/>
      <c r="H17" s="11">
        <v>0</v>
      </c>
    </row>
    <row r="18" ht="38.25" customHeight="1" spans="1:8">
      <c r="A18" s="14"/>
      <c r="B18" s="11"/>
      <c r="C18" s="11"/>
      <c r="D18" s="11"/>
      <c r="E18" s="17" t="s">
        <v>24</v>
      </c>
      <c r="F18" s="11">
        <v>2134</v>
      </c>
      <c r="G18" s="11"/>
      <c r="H18" s="11">
        <v>2134</v>
      </c>
    </row>
    <row r="19" ht="38.25" customHeight="1" spans="1:8">
      <c r="A19" s="14"/>
      <c r="B19" s="11"/>
      <c r="C19" s="11"/>
      <c r="D19" s="11"/>
      <c r="E19" s="16" t="s">
        <v>25</v>
      </c>
      <c r="F19" s="13"/>
      <c r="G19" s="13">
        <v>13000</v>
      </c>
      <c r="H19" s="13">
        <v>13000</v>
      </c>
    </row>
    <row r="20" ht="38.25" customHeight="1" spans="1:8">
      <c r="A20" s="14"/>
      <c r="B20" s="11"/>
      <c r="C20" s="11"/>
      <c r="D20" s="11"/>
      <c r="E20" s="17" t="s">
        <v>26</v>
      </c>
      <c r="F20" s="11"/>
      <c r="G20" s="11">
        <v>13000</v>
      </c>
      <c r="H20" s="11">
        <v>13000</v>
      </c>
    </row>
    <row r="21" ht="38.25" customHeight="1" spans="1:8">
      <c r="A21" s="14"/>
      <c r="B21" s="11"/>
      <c r="C21" s="11"/>
      <c r="D21" s="11"/>
      <c r="E21" s="18" t="s">
        <v>27</v>
      </c>
      <c r="F21" s="11"/>
      <c r="G21" s="11">
        <v>13000</v>
      </c>
      <c r="H21" s="11">
        <v>13000</v>
      </c>
    </row>
    <row r="22" ht="38.25" customHeight="1" spans="1:8">
      <c r="A22" s="14"/>
      <c r="B22" s="11"/>
      <c r="C22" s="11"/>
      <c r="D22" s="11"/>
      <c r="E22" s="16" t="s">
        <v>28</v>
      </c>
      <c r="F22" s="13"/>
      <c r="G22" s="13">
        <v>704</v>
      </c>
      <c r="H22" s="13">
        <v>704</v>
      </c>
    </row>
    <row r="23" ht="38.25" customHeight="1" spans="1:8">
      <c r="A23" s="14"/>
      <c r="B23" s="11"/>
      <c r="C23" s="11"/>
      <c r="D23" s="11"/>
      <c r="E23" s="17" t="s">
        <v>29</v>
      </c>
      <c r="F23" s="11"/>
      <c r="G23" s="11">
        <v>704</v>
      </c>
      <c r="H23" s="11">
        <v>704</v>
      </c>
    </row>
    <row r="24" ht="38.25" customHeight="1" spans="1:8">
      <c r="A24" s="14"/>
      <c r="B24" s="11"/>
      <c r="C24" s="11"/>
      <c r="D24" s="11"/>
      <c r="E24" s="18" t="s">
        <v>30</v>
      </c>
      <c r="F24" s="11"/>
      <c r="G24" s="11">
        <v>704</v>
      </c>
      <c r="H24" s="11">
        <v>704</v>
      </c>
    </row>
    <row r="25" ht="36" customHeight="1" spans="1:8">
      <c r="A25" s="19" t="s">
        <v>31</v>
      </c>
      <c r="B25" s="13">
        <f>SUM(B6:B10)</f>
        <v>818231</v>
      </c>
      <c r="C25" s="13">
        <v>0</v>
      </c>
      <c r="D25" s="13">
        <f>SUM(D6:D10)</f>
        <v>818231</v>
      </c>
      <c r="E25" s="20" t="s">
        <v>32</v>
      </c>
      <c r="F25" s="13">
        <f>F6+F9+F14</f>
        <v>1098231</v>
      </c>
      <c r="G25" s="13">
        <f>G9+G22+G19</f>
        <v>543704</v>
      </c>
      <c r="H25" s="13">
        <f>H9+H14+H22+H19</f>
        <v>1641935</v>
      </c>
    </row>
    <row r="26" ht="32.25" customHeight="1" spans="1:8">
      <c r="A26" s="21" t="s">
        <v>33</v>
      </c>
      <c r="B26" s="13">
        <f>B27</f>
        <v>280000</v>
      </c>
      <c r="C26" s="13">
        <v>640000</v>
      </c>
      <c r="D26" s="13">
        <f>D27+D28</f>
        <v>920000</v>
      </c>
      <c r="E26" s="22" t="s">
        <v>34</v>
      </c>
      <c r="F26" s="23">
        <f>F27+F28</f>
        <v>0</v>
      </c>
      <c r="G26" s="23">
        <f>G28</f>
        <v>96296</v>
      </c>
      <c r="H26" s="23">
        <f>H28</f>
        <v>96296</v>
      </c>
    </row>
    <row r="27" ht="37.5" customHeight="1" spans="1:8">
      <c r="A27" s="24" t="s">
        <v>35</v>
      </c>
      <c r="B27" s="11">
        <v>280000</v>
      </c>
      <c r="C27" s="11"/>
      <c r="D27" s="11">
        <v>280000</v>
      </c>
      <c r="E27" s="10" t="s">
        <v>36</v>
      </c>
      <c r="F27" s="25">
        <v>0</v>
      </c>
      <c r="G27" s="25">
        <v>96296</v>
      </c>
      <c r="H27" s="25">
        <v>96296</v>
      </c>
    </row>
    <row r="28" ht="39" customHeight="1" spans="1:8">
      <c r="A28" s="24" t="s">
        <v>37</v>
      </c>
      <c r="B28" s="11">
        <v>0</v>
      </c>
      <c r="C28" s="11">
        <v>640000</v>
      </c>
      <c r="D28" s="11">
        <f>D29</f>
        <v>640000</v>
      </c>
      <c r="E28" s="15" t="s">
        <v>38</v>
      </c>
      <c r="F28" s="25">
        <v>0</v>
      </c>
      <c r="G28" s="25">
        <v>96296</v>
      </c>
      <c r="H28" s="25">
        <v>96296</v>
      </c>
    </row>
    <row r="29" ht="39" customHeight="1" spans="1:8">
      <c r="A29" s="26" t="s">
        <v>39</v>
      </c>
      <c r="B29" s="11">
        <v>0</v>
      </c>
      <c r="C29" s="11">
        <v>640000</v>
      </c>
      <c r="D29" s="11">
        <v>640000</v>
      </c>
      <c r="E29" s="10"/>
      <c r="F29" s="25"/>
      <c r="G29" s="25"/>
      <c r="H29" s="25"/>
    </row>
    <row r="30" ht="42" customHeight="1" spans="1:8">
      <c r="A30" s="19" t="s">
        <v>40</v>
      </c>
      <c r="B30" s="13">
        <f>B26+B25</f>
        <v>1098231</v>
      </c>
      <c r="C30" s="13">
        <v>640000</v>
      </c>
      <c r="D30" s="13">
        <f t="shared" ref="D30:H30" si="2">D25+D26</f>
        <v>1738231</v>
      </c>
      <c r="E30" s="20" t="s">
        <v>41</v>
      </c>
      <c r="F30" s="23">
        <f t="shared" si="2"/>
        <v>1098231</v>
      </c>
      <c r="G30" s="23">
        <v>640000</v>
      </c>
      <c r="H30" s="23">
        <f t="shared" si="2"/>
        <v>1738231</v>
      </c>
    </row>
    <row r="31" s="1" customFormat="1" ht="42" customHeight="1" spans="1:8">
      <c r="A31" s="2"/>
      <c r="B31" s="2"/>
      <c r="C31" s="2"/>
      <c r="D31" s="2"/>
      <c r="E31" s="2"/>
      <c r="F31" s="2"/>
      <c r="G31" s="2"/>
      <c r="H31" s="2"/>
    </row>
    <row r="32" ht="42" customHeight="1"/>
    <row r="33" ht="42" customHeight="1"/>
    <row r="34" ht="42" customHeight="1"/>
    <row r="35" ht="42" customHeight="1"/>
    <row r="36" ht="20.1" customHeight="1"/>
    <row r="37" ht="20.1" customHeight="1"/>
    <row r="38" ht="20.1" customHeight="1"/>
    <row r="39" ht="20.1" customHeight="1"/>
    <row r="40" ht="20.1" customHeight="1"/>
    <row r="41" ht="20.1" customHeight="1"/>
    <row r="42" ht="20.1" customHeight="1"/>
    <row r="43" ht="20.1" customHeight="1"/>
    <row r="44" ht="20.1" customHeight="1"/>
    <row r="45" ht="20.1" customHeight="1"/>
    <row r="46" ht="20.1" customHeight="1"/>
    <row r="47" ht="20.1" customHeight="1"/>
    <row r="48" ht="20.1" customHeight="1"/>
    <row r="49" ht="20.1" customHeight="1"/>
    <row r="50" ht="20.1" customHeight="1"/>
    <row r="51" ht="27" customHeight="1"/>
  </sheetData>
  <mergeCells count="3">
    <mergeCell ref="A2:H2"/>
    <mergeCell ref="A4:D4"/>
    <mergeCell ref="E4:H4"/>
  </mergeCells>
  <pageMargins left="0.235416666666667" right="0.15625" top="0.471527777777778" bottom="0.432638888888889" header="0.313888888888889" footer="0.313888888888889"/>
  <pageSetup paperSize="9" scale="73" fitToHeight="0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龙岗区2019年政府性基金预算调整表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赵式哲</dc:creator>
  <cp:lastModifiedBy>陈珊珊</cp:lastModifiedBy>
  <dcterms:created xsi:type="dcterms:W3CDTF">2019-04-27T10:45:00Z</dcterms:created>
  <cp:lastPrinted>2019-06-06T02:07:00Z</cp:lastPrinted>
  <dcterms:modified xsi:type="dcterms:W3CDTF">2019-06-13T10:39:01Z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2052-10.8.2.7027</vt:lpwstr>
  </property>
</Properties>
</file>