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 sheetId="2" r:id="rId1"/>
  </sheets>
  <definedNames>
    <definedName name="_xlnm._FilterDatabase" localSheetId="0" hidden="1">sheet!$A$3:$H$3</definedName>
  </definedNames>
  <calcPr calcId="144525"/>
</workbook>
</file>

<file path=xl/sharedStrings.xml><?xml version="1.0" encoding="utf-8"?>
<sst xmlns="http://schemas.openxmlformats.org/spreadsheetml/2006/main" count="57" uniqueCount="41">
  <si>
    <t>招标医用耗材目录</t>
  </si>
  <si>
    <r>
      <rPr>
        <b/>
        <sz val="12"/>
        <color rgb="FFFF0000"/>
        <rFont val="宋体"/>
        <charset val="134"/>
      </rPr>
      <t xml:space="preserve">作为医疗器械管理的中标产品需在深圳医用耗材阳光交易和监管平台签订线上采购合同，中标价不可高于预算单价。
</t>
    </r>
    <r>
      <rPr>
        <b/>
        <sz val="12"/>
        <color rgb="FF0070C0"/>
        <rFont val="宋体"/>
        <charset val="134"/>
      </rPr>
      <t>如果平台价高于我院预算单价，且厂家不同意按不高于我院预算单价在平台签订合同的，请不要投标。</t>
    </r>
  </si>
  <si>
    <t>序号</t>
  </si>
  <si>
    <t>使用科室</t>
  </si>
  <si>
    <t>项目名称</t>
  </si>
  <si>
    <r>
      <rPr>
        <b/>
        <sz val="11"/>
        <color theme="1"/>
        <rFont val="宋体"/>
        <charset val="134"/>
      </rPr>
      <t xml:space="preserve">规格型号
</t>
    </r>
    <r>
      <rPr>
        <b/>
        <sz val="11"/>
        <color rgb="FFFF0000"/>
        <rFont val="宋体"/>
        <charset val="134"/>
      </rPr>
      <t>（参考型号，可拓展）</t>
    </r>
  </si>
  <si>
    <t>单位</t>
  </si>
  <si>
    <t>预算
单价</t>
  </si>
  <si>
    <t>近一年
用量</t>
  </si>
  <si>
    <t>支付上限
（元）</t>
  </si>
  <si>
    <t>备注</t>
  </si>
  <si>
    <t>中心实验室</t>
  </si>
  <si>
    <t>沙眼衣原体核酸检测试剂盒（PCR-荧光探针法）</t>
  </si>
  <si>
    <t>单管单人份，20人份/盒</t>
  </si>
  <si>
    <t>人份</t>
  </si>
  <si>
    <t>肠道病毒通用型核酸检测试剂盒（PCR-荧光探针法）</t>
  </si>
  <si>
    <t>24人份/盒</t>
  </si>
  <si>
    <t>肺炎支原体核酸检测试剂盒（PCR-荧光探针法）</t>
  </si>
  <si>
    <t>淋球菌核酸测定试剂盒（PCR-荧光探针法）</t>
  </si>
  <si>
    <t>EB病毒核酸扩增测定试剂盒（PCR荧光法）</t>
  </si>
  <si>
    <t>多种氨基酸、肉碱及琥珀酸丙酮检测试剂-流动相</t>
  </si>
  <si>
    <t>450ML/瓶</t>
  </si>
  <si>
    <t>瓶</t>
  </si>
  <si>
    <t>匹配液相串联质谱仪（API3200MD）</t>
  </si>
  <si>
    <t>多种氨基酸、肉碱及琥珀酸丙酮检测试剂-样本萃取液</t>
  </si>
  <si>
    <t>100ML/瓶</t>
  </si>
  <si>
    <t>蛋白沉淀剂（脂溶性维生素检测试剂）</t>
  </si>
  <si>
    <t>样本释放剂（脂溶性维生素检测试剂）</t>
  </si>
  <si>
    <t>样本释放剂（胆汁酸）</t>
  </si>
  <si>
    <t>96人份/盒</t>
  </si>
  <si>
    <t>脂溶性维生素检测色谱柱</t>
  </si>
  <si>
    <t>4.6mm*50mm 2.7Micron（1根/盒）</t>
  </si>
  <si>
    <t>盒</t>
  </si>
  <si>
    <t>脂溶性维生素检测保护柱</t>
  </si>
  <si>
    <t>4.6mm*5mm 2.7Micron（3根/盒）</t>
  </si>
  <si>
    <t>无尘纸</t>
  </si>
  <si>
    <t>6.4mm*2.8mm 500张/包</t>
  </si>
  <si>
    <t>包</t>
  </si>
  <si>
    <t>皮肤科、整形外科</t>
  </si>
  <si>
    <t>类人胶原蛋白修复敷料</t>
  </si>
  <si>
    <t>R型20g</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</si>
</sst>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31">
    <font>
      <sz val="11"/>
      <color theme="1"/>
      <name val="宋体"/>
      <charset val="134"/>
      <scheme val="minor"/>
    </font>
    <font>
      <b/>
      <sz val="11"/>
      <color theme="1"/>
      <name val="宋体"/>
      <charset val="134"/>
      <scheme val="minor"/>
    </font>
    <font>
      <b/>
      <sz val="20"/>
      <color theme="1"/>
      <name val="宋体"/>
      <charset val="134"/>
    </font>
    <font>
      <b/>
      <sz val="12"/>
      <color rgb="FFFF0000"/>
      <name val="宋体"/>
      <charset val="134"/>
    </font>
    <font>
      <b/>
      <sz val="11"/>
      <color theme="1"/>
      <name val="宋体"/>
      <charset val="134"/>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Arial MT"/>
      <charset val="134"/>
    </font>
    <font>
      <sz val="10"/>
      <name val="Arial"/>
      <charset val="134"/>
    </font>
    <font>
      <b/>
      <sz val="12"/>
      <color rgb="FF0070C0"/>
      <name val="宋体"/>
      <charset val="134"/>
    </font>
    <font>
      <b/>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6"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1" fontId="27" fillId="0" borderId="0"/>
    <xf numFmtId="0" fontId="28" fillId="0" borderId="0" applyNumberFormat="0" applyFont="0" applyFill="0" applyBorder="0" applyAlignment="0" applyProtection="0"/>
  </cellStyleXfs>
  <cellXfs count="3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right" vertical="center"/>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3" xfId="47" applyFont="1" applyBorder="1" applyAlignment="1">
      <alignment horizontal="center" vertical="center" wrapText="1"/>
    </xf>
    <xf numFmtId="0" fontId="5" fillId="0" borderId="1" xfId="47" applyFont="1" applyBorder="1" applyAlignment="1">
      <alignment vertical="center" wrapText="1"/>
    </xf>
    <xf numFmtId="0" fontId="5" fillId="0" borderId="4" xfId="47" applyFont="1" applyBorder="1" applyAlignment="1">
      <alignment horizontal="center" vertical="center" wrapText="1"/>
    </xf>
    <xf numFmtId="0" fontId="5" fillId="0" borderId="1" xfId="47" applyNumberFormat="1" applyFont="1" applyBorder="1" applyAlignment="1">
      <alignment horizontal="center" vertical="center" wrapText="1"/>
    </xf>
    <xf numFmtId="0" fontId="5" fillId="0" borderId="1" xfId="0" applyFont="1" applyBorder="1" applyAlignment="1">
      <alignment horizontal="right" vertical="center" wrapText="1"/>
    </xf>
    <xf numFmtId="177" fontId="5" fillId="0" borderId="2" xfId="0" applyNumberFormat="1" applyFont="1" applyFill="1" applyBorder="1" applyAlignment="1" applyProtection="1">
      <alignment horizontal="right" vertical="center" wrapText="1"/>
    </xf>
    <xf numFmtId="0" fontId="5" fillId="0" borderId="1" xfId="47" applyFont="1" applyBorder="1" applyAlignment="1">
      <alignment horizontal="center" vertical="center" wrapText="1"/>
    </xf>
    <xf numFmtId="177" fontId="5" fillId="0" borderId="3" xfId="0" applyNumberFormat="1" applyFont="1" applyFill="1" applyBorder="1" applyAlignment="1" applyProtection="1">
      <alignment horizontal="right" vertical="center" wrapText="1"/>
    </xf>
    <xf numFmtId="0" fontId="5" fillId="0" borderId="1" xfId="0" applyFont="1" applyFill="1" applyBorder="1" applyAlignment="1">
      <alignment horizontal="right" vertical="center" wrapText="1"/>
    </xf>
    <xf numFmtId="0" fontId="5" fillId="0" borderId="1" xfId="47" applyFont="1" applyFill="1" applyBorder="1" applyAlignment="1">
      <alignment vertical="center" wrapText="1"/>
    </xf>
    <xf numFmtId="0" fontId="5" fillId="0" borderId="1" xfId="47" applyFont="1" applyFill="1" applyBorder="1" applyAlignment="1">
      <alignment horizontal="center" vertical="center" wrapText="1"/>
    </xf>
    <xf numFmtId="177" fontId="5" fillId="0" borderId="4" xfId="0" applyNumberFormat="1" applyFont="1" applyFill="1" applyBorder="1" applyAlignment="1" applyProtection="1">
      <alignment horizontal="right" vertical="center" wrapText="1"/>
    </xf>
    <xf numFmtId="0" fontId="5" fillId="0" borderId="1" xfId="0" applyFont="1" applyBorder="1" applyAlignment="1">
      <alignment vertical="center" wrapText="1"/>
    </xf>
    <xf numFmtId="177" fontId="5" fillId="0" borderId="1" xfId="0" applyNumberFormat="1" applyFont="1" applyFill="1" applyBorder="1" applyAlignment="1" applyProtection="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5" xfId="0" applyFont="1" applyFill="1" applyBorder="1" applyAlignment="1">
      <alignment horizontal="center" vertical="center" wrapText="1"/>
    </xf>
    <xf numFmtId="0" fontId="5" fillId="0" borderId="3" xfId="47" applyFont="1" applyFill="1" applyBorder="1" applyAlignment="1">
      <alignment horizontal="center" vertical="center" wrapText="1"/>
    </xf>
    <xf numFmtId="0" fontId="5" fillId="0" borderId="4" xfId="47"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12" xfId="50"/>
    <cellStyle name="Normal_2008 Price List" xfId="51"/>
    <cellStyle name="常规 2"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10160</xdr:colOff>
      <xdr:row>3</xdr:row>
      <xdr:rowOff>6985</xdr:rowOff>
    </xdr:to>
    <xdr:sp>
      <xdr:nvSpPr>
        <xdr:cNvPr id="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2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3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4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5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6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7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2"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3"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4"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5"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6"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7"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8"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89"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0"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1"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2"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3"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4"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5"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6"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7"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8"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99"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0"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1"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2"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3"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4"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5"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6"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7"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8"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09"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0"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1"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2"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3"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4"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5"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6"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7"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8"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19"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0"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1"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2"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3"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4"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5"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6"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7"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8"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29"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0"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1"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2"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3"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4"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5"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6"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7"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8"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39"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0"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1"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2"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3"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4"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5"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6" name="图片 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7" name="图片 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8" name="图片 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49" name="图片 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0" name="图片 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1" name="图片 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2" name="图片 7"/>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3" name="图片 8"/>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4" name="图片 9"/>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5" name="图片 10"/>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6" name="图片 11"/>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7" name="图片 12"/>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8" name="图片 13"/>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59" name="图片 14"/>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0" name="图片 15"/>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6985</xdr:rowOff>
    </xdr:to>
    <xdr:sp>
      <xdr:nvSpPr>
        <xdr:cNvPr id="161" name="图片 16"/>
        <xdr:cNvSpPr>
          <a:spLocks noChangeAspect="1"/>
        </xdr:cNvSpPr>
      </xdr:nvSpPr>
      <xdr:spPr>
        <a:xfrm>
          <a:off x="1447800" y="1485900"/>
          <a:ext cx="10160" cy="6985"/>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2" name="图片 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3" name="图片 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4" name="图片 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5" name="图片 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6" name="图片 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7" name="图片 6"/>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8" name="图片 7"/>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69" name="图片 8"/>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0" name="图片 9"/>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1" name="图片 10"/>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2" name="图片 11"/>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3" name="图片 12"/>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4" name="图片 13"/>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5" name="图片 14"/>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6" name="图片 15"/>
        <xdr:cNvSpPr>
          <a:spLocks noChangeAspect="1"/>
        </xdr:cNvSpPr>
      </xdr:nvSpPr>
      <xdr:spPr>
        <a:xfrm>
          <a:off x="1447800" y="1485900"/>
          <a:ext cx="10160" cy="7620"/>
        </a:xfrm>
        <a:prstGeom prst="rect">
          <a:avLst/>
        </a:prstGeom>
        <a:noFill/>
        <a:ln w="9525">
          <a:noFill/>
        </a:ln>
      </xdr:spPr>
    </xdr:sp>
    <xdr:clientData/>
  </xdr:twoCellAnchor>
  <xdr:twoCellAnchor editAs="oneCell">
    <xdr:from>
      <xdr:col>2</xdr:col>
      <xdr:colOff>0</xdr:colOff>
      <xdr:row>3</xdr:row>
      <xdr:rowOff>0</xdr:rowOff>
    </xdr:from>
    <xdr:to>
      <xdr:col>2</xdr:col>
      <xdr:colOff>10160</xdr:colOff>
      <xdr:row>3</xdr:row>
      <xdr:rowOff>7620</xdr:rowOff>
    </xdr:to>
    <xdr:sp>
      <xdr:nvSpPr>
        <xdr:cNvPr id="177" name="图片 16"/>
        <xdr:cNvSpPr>
          <a:spLocks noChangeAspect="1"/>
        </xdr:cNvSpPr>
      </xdr:nvSpPr>
      <xdr:spPr>
        <a:xfrm>
          <a:off x="1447800" y="1485900"/>
          <a:ext cx="10160" cy="76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pane ySplit="3" topLeftCell="A4" activePane="bottomLeft" state="frozen"/>
      <selection/>
      <selection pane="bottomLeft" activeCell="I25" sqref="I25"/>
    </sheetView>
  </sheetViews>
  <sheetFormatPr defaultColWidth="9" defaultRowHeight="13.5"/>
  <cols>
    <col min="1" max="1" width="5.375" style="2" customWidth="1"/>
    <col min="2" max="2" width="13.625" style="2" customWidth="1"/>
    <col min="3" max="3" width="36.75" style="2" customWidth="1"/>
    <col min="4" max="4" width="26.125" style="3" customWidth="1"/>
    <col min="5" max="7" width="8.5" style="2" customWidth="1"/>
    <col min="8" max="8" width="12.625" style="4" customWidth="1"/>
    <col min="9" max="9" width="28.5" style="5" customWidth="1"/>
  </cols>
  <sheetData>
    <row r="1" ht="33" customHeight="1" spans="1:9">
      <c r="A1" s="6" t="s">
        <v>0</v>
      </c>
      <c r="B1" s="6"/>
      <c r="C1" s="6"/>
      <c r="D1" s="6"/>
      <c r="E1" s="6"/>
      <c r="F1" s="6"/>
      <c r="G1" s="6"/>
      <c r="H1" s="7"/>
      <c r="I1" s="34"/>
    </row>
    <row r="2" customFormat="1" ht="48" customHeight="1" spans="1:9">
      <c r="A2" s="8" t="s">
        <v>1</v>
      </c>
      <c r="B2" s="8"/>
      <c r="C2" s="8"/>
      <c r="D2" s="8"/>
      <c r="E2" s="8"/>
      <c r="F2" s="8"/>
      <c r="G2" s="8"/>
      <c r="H2" s="9"/>
      <c r="I2" s="35"/>
    </row>
    <row r="3" s="1" customFormat="1" ht="36" customHeight="1" spans="1:9">
      <c r="A3" s="10" t="s">
        <v>2</v>
      </c>
      <c r="B3" s="10" t="s">
        <v>3</v>
      </c>
      <c r="C3" s="10" t="s">
        <v>4</v>
      </c>
      <c r="D3" s="11" t="s">
        <v>5</v>
      </c>
      <c r="E3" s="12" t="s">
        <v>6</v>
      </c>
      <c r="F3" s="12" t="s">
        <v>7</v>
      </c>
      <c r="G3" s="13" t="s">
        <v>8</v>
      </c>
      <c r="H3" s="14" t="s">
        <v>9</v>
      </c>
      <c r="I3" s="36" t="s">
        <v>10</v>
      </c>
    </row>
    <row r="4" ht="30" customHeight="1" spans="1:9">
      <c r="A4" s="15">
        <v>4</v>
      </c>
      <c r="B4" s="15" t="s">
        <v>11</v>
      </c>
      <c r="C4" s="16" t="s">
        <v>12</v>
      </c>
      <c r="D4" s="17" t="s">
        <v>13</v>
      </c>
      <c r="E4" s="17" t="s">
        <v>14</v>
      </c>
      <c r="F4" s="18">
        <v>10</v>
      </c>
      <c r="G4" s="19">
        <f>20*530</f>
        <v>10600</v>
      </c>
      <c r="H4" s="20">
        <v>622560</v>
      </c>
      <c r="I4" s="37"/>
    </row>
    <row r="5" ht="30" customHeight="1" spans="1:9">
      <c r="A5" s="15"/>
      <c r="B5" s="15"/>
      <c r="C5" s="16" t="s">
        <v>15</v>
      </c>
      <c r="D5" s="21" t="s">
        <v>16</v>
      </c>
      <c r="E5" s="17" t="s">
        <v>14</v>
      </c>
      <c r="F5" s="18">
        <v>15</v>
      </c>
      <c r="G5" s="19">
        <f>24*270</f>
        <v>6480</v>
      </c>
      <c r="H5" s="22"/>
      <c r="I5" s="37"/>
    </row>
    <row r="6" ht="30" customHeight="1" spans="1:9">
      <c r="A6" s="15"/>
      <c r="B6" s="15"/>
      <c r="C6" s="16" t="s">
        <v>17</v>
      </c>
      <c r="D6" s="21" t="s">
        <v>13</v>
      </c>
      <c r="E6" s="17" t="s">
        <v>14</v>
      </c>
      <c r="F6" s="18">
        <v>10</v>
      </c>
      <c r="G6" s="23">
        <f>20*3</f>
        <v>60</v>
      </c>
      <c r="H6" s="22"/>
      <c r="I6" s="37"/>
    </row>
    <row r="7" ht="30" customHeight="1" spans="1:9">
      <c r="A7" s="15"/>
      <c r="B7" s="15"/>
      <c r="C7" s="24" t="s">
        <v>18</v>
      </c>
      <c r="D7" s="25" t="s">
        <v>13</v>
      </c>
      <c r="E7" s="17" t="s">
        <v>14</v>
      </c>
      <c r="F7" s="18">
        <v>10</v>
      </c>
      <c r="G7" s="23">
        <v>4400</v>
      </c>
      <c r="H7" s="22"/>
      <c r="I7" s="37"/>
    </row>
    <row r="8" ht="30" customHeight="1" spans="1:9">
      <c r="A8" s="17"/>
      <c r="B8" s="17"/>
      <c r="C8" s="16" t="s">
        <v>19</v>
      </c>
      <c r="D8" s="21" t="s">
        <v>13</v>
      </c>
      <c r="E8" s="17" t="s">
        <v>14</v>
      </c>
      <c r="F8" s="18">
        <v>10</v>
      </c>
      <c r="G8" s="19">
        <f>20*58</f>
        <v>1160</v>
      </c>
      <c r="H8" s="26"/>
      <c r="I8" s="38"/>
    </row>
    <row r="9" ht="30" customHeight="1" spans="1:9">
      <c r="A9" s="21">
        <v>5</v>
      </c>
      <c r="B9" s="21" t="s">
        <v>11</v>
      </c>
      <c r="C9" s="27" t="s">
        <v>20</v>
      </c>
      <c r="D9" s="21" t="s">
        <v>21</v>
      </c>
      <c r="E9" s="21" t="s">
        <v>22</v>
      </c>
      <c r="F9" s="18">
        <v>14600</v>
      </c>
      <c r="G9" s="19">
        <v>0</v>
      </c>
      <c r="H9" s="28">
        <v>654360</v>
      </c>
      <c r="I9" s="25" t="s">
        <v>23</v>
      </c>
    </row>
    <row r="10" ht="30" customHeight="1" spans="1:9">
      <c r="A10" s="21"/>
      <c r="B10" s="21"/>
      <c r="C10" s="27" t="s">
        <v>24</v>
      </c>
      <c r="D10" s="21" t="s">
        <v>25</v>
      </c>
      <c r="E10" s="21" t="s">
        <v>22</v>
      </c>
      <c r="F10" s="18">
        <v>29400</v>
      </c>
      <c r="G10" s="19">
        <v>0</v>
      </c>
      <c r="H10" s="28"/>
      <c r="I10" s="25"/>
    </row>
    <row r="11" ht="30" customHeight="1" spans="1:9">
      <c r="A11" s="21"/>
      <c r="B11" s="21"/>
      <c r="C11" s="27" t="s">
        <v>26</v>
      </c>
      <c r="D11" s="21" t="s">
        <v>25</v>
      </c>
      <c r="E11" s="21" t="s">
        <v>22</v>
      </c>
      <c r="F11" s="29">
        <v>3335</v>
      </c>
      <c r="G11" s="19">
        <v>35</v>
      </c>
      <c r="H11" s="28"/>
      <c r="I11" s="25"/>
    </row>
    <row r="12" ht="30" customHeight="1" spans="1:9">
      <c r="A12" s="21"/>
      <c r="B12" s="21"/>
      <c r="C12" s="27" t="s">
        <v>27</v>
      </c>
      <c r="D12" s="21" t="s">
        <v>25</v>
      </c>
      <c r="E12" s="21" t="s">
        <v>22</v>
      </c>
      <c r="F12" s="29">
        <v>3335</v>
      </c>
      <c r="G12" s="19">
        <v>40</v>
      </c>
      <c r="H12" s="28"/>
      <c r="I12" s="25"/>
    </row>
    <row r="13" ht="30" customHeight="1" spans="1:9">
      <c r="A13" s="21"/>
      <c r="B13" s="21"/>
      <c r="C13" s="30" t="s">
        <v>28</v>
      </c>
      <c r="D13" s="21" t="s">
        <v>29</v>
      </c>
      <c r="E13" s="25" t="s">
        <v>14</v>
      </c>
      <c r="F13" s="18">
        <v>75</v>
      </c>
      <c r="G13" s="23">
        <f>2*96</f>
        <v>192</v>
      </c>
      <c r="H13" s="28"/>
      <c r="I13" s="25"/>
    </row>
    <row r="14" ht="30" customHeight="1" spans="1:9">
      <c r="A14" s="21"/>
      <c r="B14" s="21"/>
      <c r="C14" s="27" t="s">
        <v>30</v>
      </c>
      <c r="D14" s="21" t="s">
        <v>31</v>
      </c>
      <c r="E14" s="21" t="s">
        <v>32</v>
      </c>
      <c r="F14" s="18">
        <v>7000</v>
      </c>
      <c r="G14" s="19">
        <v>0</v>
      </c>
      <c r="H14" s="28"/>
      <c r="I14" s="25"/>
    </row>
    <row r="15" ht="30" customHeight="1" spans="1:9">
      <c r="A15" s="21"/>
      <c r="B15" s="21"/>
      <c r="C15" s="27" t="s">
        <v>33</v>
      </c>
      <c r="D15" s="21" t="s">
        <v>34</v>
      </c>
      <c r="E15" s="21" t="s">
        <v>32</v>
      </c>
      <c r="F15" s="18">
        <v>7000</v>
      </c>
      <c r="G15" s="19">
        <v>1</v>
      </c>
      <c r="H15" s="28"/>
      <c r="I15" s="25"/>
    </row>
    <row r="16" ht="30" customHeight="1" spans="1:9">
      <c r="A16" s="21"/>
      <c r="B16" s="21"/>
      <c r="C16" s="27" t="s">
        <v>35</v>
      </c>
      <c r="D16" s="21" t="s">
        <v>36</v>
      </c>
      <c r="E16" s="21" t="s">
        <v>37</v>
      </c>
      <c r="F16" s="18">
        <v>300</v>
      </c>
      <c r="G16" s="19">
        <v>0</v>
      </c>
      <c r="H16" s="28"/>
      <c r="I16" s="25"/>
    </row>
    <row r="17" ht="30" customHeight="1" spans="1:9">
      <c r="A17" s="21">
        <v>9</v>
      </c>
      <c r="B17" s="21" t="s">
        <v>38</v>
      </c>
      <c r="C17" s="27" t="s">
        <v>39</v>
      </c>
      <c r="D17" s="31" t="s">
        <v>40</v>
      </c>
      <c r="E17" s="32" t="s">
        <v>32</v>
      </c>
      <c r="F17" s="33">
        <v>64.6</v>
      </c>
      <c r="G17" s="19">
        <v>3960</v>
      </c>
      <c r="H17" s="28">
        <v>613958.4</v>
      </c>
      <c r="I17" s="27"/>
    </row>
  </sheetData>
  <mergeCells count="10">
    <mergeCell ref="A1:I1"/>
    <mergeCell ref="A2:I2"/>
    <mergeCell ref="A4:A8"/>
    <mergeCell ref="A9:A16"/>
    <mergeCell ref="B4:B8"/>
    <mergeCell ref="B9:B16"/>
    <mergeCell ref="H4:H8"/>
    <mergeCell ref="H9:H16"/>
    <mergeCell ref="I4:I8"/>
    <mergeCell ref="I9:I16"/>
  </mergeCells>
  <pageMargins left="0.0784722222222222" right="0.156944444444444"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追梦</cp:lastModifiedBy>
  <dcterms:created xsi:type="dcterms:W3CDTF">2020-03-24T09:13:00Z</dcterms:created>
  <dcterms:modified xsi:type="dcterms:W3CDTF">2024-06-11T03:19:29Z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KSOReadingLayout">
    <vt:bool>true</vt:bool>
  </property>
  <property fmtid="{D5CDD505-2E9C-101B-9397-08002B2CF9AE}" pid="4" name="ICV">
    <vt:lpwstr>1F0DFE1A6F8F4C458EC50248B301BA7C</vt:lpwstr>
  </property>
</Properties>
</file>