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<sst xmlns="http://schemas.openxmlformats.org/spreadsheetml/2006/main" count="366" uniqueCount="217">
  <si>
    <t>附件</t>
  </si>
  <si>
    <t>2022年第二批封控区和管控区内物业租金补贴名单</t>
  </si>
  <si>
    <t>序号</t>
  </si>
  <si>
    <t>所属街道</t>
  </si>
  <si>
    <t>所属社区</t>
  </si>
  <si>
    <t>业主或物业运营机构</t>
  </si>
  <si>
    <t>承租方</t>
  </si>
  <si>
    <t>企业或个体工商户</t>
  </si>
  <si>
    <t>申报减免租金天数</t>
  </si>
  <si>
    <t>申报减免租金金额（元）</t>
  </si>
  <si>
    <t>审核确认减免租金金额（元）</t>
  </si>
  <si>
    <t>审核可补贴参考金额（元）</t>
  </si>
  <si>
    <t>备注</t>
  </si>
  <si>
    <t>吉华街道</t>
  </si>
  <si>
    <t>丽湖社区</t>
  </si>
  <si>
    <t>萧桂任</t>
  </si>
  <si>
    <t>深圳市元和堂大药房有限公司上水分店</t>
  </si>
  <si>
    <t>曾云峰</t>
  </si>
  <si>
    <t>深圳市元和堂大药房有限公司上水二分店</t>
  </si>
  <si>
    <t>张辉连</t>
  </si>
  <si>
    <t>叶万能</t>
  </si>
  <si>
    <t>深圳市龙岗区布吉陆兴五金商行</t>
  </si>
  <si>
    <t>蓝小彬</t>
  </si>
  <si>
    <t>深圳市龙岗区吉华街道蓝记梅县客家娘酒店</t>
  </si>
  <si>
    <t>温俊顶</t>
  </si>
  <si>
    <t>杨兆特</t>
  </si>
  <si>
    <t>深圳市深联众康九州通大药房连锁有限公司上水三分店</t>
  </si>
  <si>
    <t>刘红梅</t>
  </si>
  <si>
    <t>闫璐</t>
  </si>
  <si>
    <t>深圳市龙岗区诗梦阁美容店</t>
  </si>
  <si>
    <t>罗卓加</t>
  </si>
  <si>
    <t>中国福利彩票（代销证编号4488035）</t>
  </si>
  <si>
    <t>练桂文</t>
  </si>
  <si>
    <t>深圳市龙岗区吉华街道练记潮汕鱼粥铺</t>
  </si>
  <si>
    <t>陈慈妹</t>
  </si>
  <si>
    <t>深圳市龙岗区秋业电子产品经营部</t>
  </si>
  <si>
    <t>罗惠如</t>
  </si>
  <si>
    <t>深圳市龙岗区布吉新恒星手机配件店</t>
  </si>
  <si>
    <t>中海怡翠社区</t>
  </si>
  <si>
    <t>侯传涛</t>
  </si>
  <si>
    <t>邓东</t>
  </si>
  <si>
    <t>深圳市南阳里文化传播有限公司</t>
  </si>
  <si>
    <t>楚涛</t>
  </si>
  <si>
    <t>深圳市玄岳文化传播有限公司第一分公司</t>
  </si>
  <si>
    <t>莫小荣</t>
  </si>
  <si>
    <t>深圳市龙岗区布吉润利丰商行</t>
  </si>
  <si>
    <t>何正进</t>
  </si>
  <si>
    <t>深圳市龙岗区丝西娜养生养发管理中心</t>
  </si>
  <si>
    <t>深圳市智造家创客教育科技有限公司</t>
  </si>
  <si>
    <t>深圳市智造家创客教育科技有限公司中海怡翠分公司</t>
  </si>
  <si>
    <t>周艳</t>
  </si>
  <si>
    <t>深圳市筝心筝艺文化传播有限公司</t>
  </si>
  <si>
    <t>谭优桃</t>
  </si>
  <si>
    <t>深圳市龙岗区布吉顶之好面包店</t>
  </si>
  <si>
    <t>明征</t>
  </si>
  <si>
    <t>深圳市龙岗区阳光丽人美容院</t>
  </si>
  <si>
    <t>刘娟</t>
  </si>
  <si>
    <t>深圳市龙岗区水育商行</t>
  </si>
  <si>
    <t>蔡勇涛</t>
  </si>
  <si>
    <t>深圳市学谦教育咨询有限公司</t>
  </si>
  <si>
    <t>胡志丹</t>
  </si>
  <si>
    <t>深圳链家房地产经纪有限公司中海怡翠分公司</t>
  </si>
  <si>
    <t>秦喜媛</t>
  </si>
  <si>
    <t>深圳市蒙星园教育培训有限公司</t>
  </si>
  <si>
    <t>深圳市童跃教育有限公司</t>
  </si>
  <si>
    <t>朱柳强</t>
  </si>
  <si>
    <t>深圳市音悦师文化传播有限公司</t>
  </si>
  <si>
    <t>陈月红</t>
  </si>
  <si>
    <t>深圳市龙岗区陈月红小吃店</t>
  </si>
  <si>
    <t>余杰浩</t>
  </si>
  <si>
    <t>深圳市松美艺术发展有限公司</t>
  </si>
  <si>
    <t>坂田街道</t>
  </si>
  <si>
    <t>马安堂社区</t>
  </si>
  <si>
    <t>愉天石材（深圳）有限公司</t>
  </si>
  <si>
    <t>深圳市鸿泰辉供应链有限公司</t>
  </si>
  <si>
    <t>物业权属人与申报补贴出租方不符，物业出租权益关系不清</t>
  </si>
  <si>
    <t>愉天地产（深圳）有限公司</t>
  </si>
  <si>
    <t>深圳市瑞德置业管理有限公司</t>
  </si>
  <si>
    <t>深圳智汇创想科技有限责任公司</t>
  </si>
  <si>
    <t>深圳智汇有品科技有限公司</t>
  </si>
  <si>
    <t>深圳市百欧森软件技术有限公司</t>
  </si>
  <si>
    <t>深圳市百欧森环保科技股份有限公司</t>
  </si>
  <si>
    <t>深圳赛盒科技有限公司</t>
  </si>
  <si>
    <t>布吉街道</t>
  </si>
  <si>
    <t>龙岭社区</t>
  </si>
  <si>
    <t>深圳市龙岗区布吉东大实业发展有限公司</t>
  </si>
  <si>
    <t>深圳同富口腔门诊部</t>
  </si>
  <si>
    <t>补贴时段累计不超过1个月</t>
  </si>
  <si>
    <t>深圳市草莓田文化发展有限公司</t>
  </si>
  <si>
    <t>刘宇光</t>
  </si>
  <si>
    <t>深圳市龙岗区樱之花十二号服装店</t>
  </si>
  <si>
    <t>深圳市龙岗区布吉淑女樱之花服装店</t>
  </si>
  <si>
    <t>马燕娜</t>
  </si>
  <si>
    <t>深圳市龙岗区布吉街道可冠服装店</t>
  </si>
  <si>
    <t>余芳冰</t>
  </si>
  <si>
    <t>深圳市龙岗区美丽妆点美甲店</t>
  </si>
  <si>
    <t>深圳市汇学汇淘教育科技有限公司</t>
  </si>
  <si>
    <t>王奇</t>
  </si>
  <si>
    <t>深圳乐益健身服务有限公司</t>
  </si>
  <si>
    <t>罗志凌</t>
  </si>
  <si>
    <t>深圳市龙岗区布吉街道港隆行百货商店</t>
  </si>
  <si>
    <t>深圳市东汇物业管理有限公司</t>
  </si>
  <si>
    <t>深圳市盛鹏教育咨询有限公司</t>
  </si>
  <si>
    <t>王浩</t>
  </si>
  <si>
    <t>深圳市龙岗区广芳园饮品店</t>
  </si>
  <si>
    <t>自承租人取得营业执照之日（2022年3月14日）起计算有效减免租期</t>
  </si>
  <si>
    <t>张婷君</t>
  </si>
  <si>
    <t>深圳壹舞方城文化传播有限公司</t>
  </si>
  <si>
    <t>李文强</t>
  </si>
  <si>
    <t>深圳市战狼体育发展有限公司</t>
  </si>
  <si>
    <t>深圳市汤珍轩餐饮管理有限公司</t>
  </si>
  <si>
    <t>龙岗街道</t>
  </si>
  <si>
    <t>南联社区</t>
  </si>
  <si>
    <t>深圳市佳昌业投资有限公司</t>
  </si>
  <si>
    <t>深圳市深港汽车销售服务有限公司</t>
  </si>
  <si>
    <t>7天</t>
  </si>
  <si>
    <t>邓春华</t>
  </si>
  <si>
    <t>深圳市康成餐饮有限公司</t>
  </si>
  <si>
    <t>深圳市星语星苑教育服务有限公司</t>
  </si>
  <si>
    <t>深圳市科翰培训中心有限公司</t>
  </si>
  <si>
    <t>深圳市蓝边科技有限公司</t>
  </si>
  <si>
    <t>王芳</t>
  </si>
  <si>
    <t>深圳市龙岗区金翅膀职业技能培训中心</t>
  </si>
  <si>
    <t>滨崎自动化科技（深圳）有限公司</t>
  </si>
  <si>
    <t>何小波</t>
  </si>
  <si>
    <t>惜禧（深圳）电子商务有限公司</t>
  </si>
  <si>
    <t>深圳市通泰财务顾问有限公司</t>
  </si>
  <si>
    <t>陈梓浩</t>
  </si>
  <si>
    <t>深圳市桦德实业有限公司</t>
  </si>
  <si>
    <t>领头羊科技服务(深圳)有限公司</t>
  </si>
  <si>
    <t>深圳市智特思管理咨询有限公司</t>
  </si>
  <si>
    <t>租赁合同承租方与申报单位不符，租赁合同为领头羊公司</t>
  </si>
  <si>
    <t>深圳市松柏网络科技有限公司</t>
  </si>
  <si>
    <t>深圳市六只猫电子商务有限公司</t>
  </si>
  <si>
    <t>徐国雷</t>
  </si>
  <si>
    <t>深圳市雷华明科技有限公司</t>
  </si>
  <si>
    <t>深圳市南途科技有限公司</t>
  </si>
  <si>
    <t>深圳市贝德日化用品有限公司</t>
  </si>
  <si>
    <t>深圳市万臣国际科技有限公司</t>
  </si>
  <si>
    <t>深圳市武德电子商务有限公司</t>
  </si>
  <si>
    <t>张佳奇</t>
  </si>
  <si>
    <t>百龄医药（深圳）有限公司</t>
  </si>
  <si>
    <t>广东律臻信用管理有限公司</t>
  </si>
  <si>
    <t>深圳市龙岗区大东华教育培训中心</t>
  </si>
  <si>
    <t>减免租金申请表确认盖章与租赁合同承租单位及营业执照不符</t>
  </si>
  <si>
    <t>符文成</t>
  </si>
  <si>
    <t>深圳市雅德普科技有限公司</t>
  </si>
  <si>
    <t>谢徐辉</t>
  </si>
  <si>
    <t>个人不补贴</t>
  </si>
  <si>
    <t>欧珊</t>
  </si>
  <si>
    <t>高博乐事户外用品（深圳）有限公司</t>
  </si>
  <si>
    <t>成忠钦</t>
  </si>
  <si>
    <t>深圳市永利特科技有限公司</t>
  </si>
  <si>
    <t>深圳市深中劳务派遣有限公司</t>
  </si>
  <si>
    <t>深圳晴优服务有限公司</t>
  </si>
  <si>
    <t>谢志芳</t>
  </si>
  <si>
    <t>深圳市童颜珍美玉皮肤管理有限公司</t>
  </si>
  <si>
    <t>承租方与营业执照、法定代表人不符</t>
  </si>
  <si>
    <t>庄璟</t>
  </si>
  <si>
    <t>深圳市安家整装网络科技有限公司</t>
  </si>
  <si>
    <t>付小涛</t>
  </si>
  <si>
    <t>深圳市密友电子商务有限公司</t>
  </si>
  <si>
    <t>广东光速智能设备有限公司</t>
  </si>
  <si>
    <t>瑞浦能源有限公司</t>
  </si>
  <si>
    <t xml:space="preserve">深圳市艾裕隆智能控制电子有限公司 </t>
  </si>
  <si>
    <t>隋宇</t>
  </si>
  <si>
    <t>深圳市雨格科技有限公司</t>
  </si>
  <si>
    <t>深圳市伙伴产业服务有限公司</t>
  </si>
  <si>
    <t>牛超麟</t>
  </si>
  <si>
    <t>深圳市国惠资本投资有限公司</t>
  </si>
  <si>
    <t>减免租金申请表确认盖章与租赁合同承租单位不符</t>
  </si>
  <si>
    <t>曾日辉</t>
  </si>
  <si>
    <t>深圳市众鑫劳务有限公司</t>
  </si>
  <si>
    <t>租赁合同租赁期不包含减免期</t>
  </si>
  <si>
    <t>深圳白小体服装科技有限公司</t>
  </si>
  <si>
    <t>张德臣</t>
  </si>
  <si>
    <t>深圳市九九会一管理咨询有限公司</t>
  </si>
  <si>
    <t>减免租金申请表确认未加盖企业公章</t>
  </si>
  <si>
    <t>深圳旭日达科技有限公司</t>
  </si>
  <si>
    <t>张新亮</t>
  </si>
  <si>
    <t>深圳市浦赛电子科技有限公司</t>
  </si>
  <si>
    <t>深圳市启施科技有限公司</t>
  </si>
  <si>
    <t>深圳市中业机械工程有限公司</t>
  </si>
  <si>
    <t>深圳嘉境电子商务有限公司</t>
  </si>
  <si>
    <t>私乐仕科技（深圳）有限公司</t>
  </si>
  <si>
    <t>深圳市悦梦姿化妆品有限公司</t>
  </si>
  <si>
    <t>天禾华音传媒（深圳）有限公司</t>
  </si>
  <si>
    <t>合同承租方与营业执照、法定代表人均不符</t>
  </si>
  <si>
    <t>深圳市天鼎文化传媒有限公司</t>
  </si>
  <si>
    <t>陈永</t>
  </si>
  <si>
    <t>深圳市鸿永兴实业有限公司</t>
  </si>
  <si>
    <t>叶伟城</t>
  </si>
  <si>
    <t>深圳市玛克拓贸易有限公司</t>
  </si>
  <si>
    <t>深圳市中恒视通科技有限公司</t>
  </si>
  <si>
    <t>深圳辛慈堂生物科技有限公司</t>
  </si>
  <si>
    <t>深圳市一体展示设计服务有限公司</t>
  </si>
  <si>
    <t>租赁合同期限不包含减免期</t>
  </si>
  <si>
    <t>深圳市景昊建设有限公司</t>
  </si>
  <si>
    <t>陈炜</t>
  </si>
  <si>
    <t>深圳市信恒建筑劳务有限公司</t>
  </si>
  <si>
    <t>深圳市华建建设工程发展有限公司</t>
  </si>
  <si>
    <t>于浩</t>
  </si>
  <si>
    <t>深圳市萨瑟兰睡眠科技有限公司</t>
  </si>
  <si>
    <t>深圳市深科信飞电子有限公司</t>
  </si>
  <si>
    <t>深圳振强生物技术有限公司</t>
  </si>
  <si>
    <t>深圳振强医药科技有限公司</t>
  </si>
  <si>
    <t>深圳市信义联房地产投资顾问有限公司</t>
  </si>
  <si>
    <t>深圳合民生物科技有限公司</t>
  </si>
  <si>
    <t>深圳合民农业有限公司</t>
  </si>
  <si>
    <t>深圳市思远新材料有限公司</t>
  </si>
  <si>
    <t>丰权</t>
  </si>
  <si>
    <t>深圳市源创设计建筑有限公司</t>
  </si>
  <si>
    <t>深圳市同城物流管理有限公司</t>
  </si>
  <si>
    <t>深圳市悦美源化妆品有限公司</t>
  </si>
  <si>
    <t>深圳市薇娅服饰科技发展有限公司</t>
  </si>
  <si>
    <t>深圳市祺盛行置业顾问有限公司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</si>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</sst>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1"/>
      <color rgb="FFFF0000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32" applyFont="1" applyFill="1" applyBorder="1" applyAlignment="1">
      <alignment horizontal="center" vertical="center"/>
    </xf>
    <xf numFmtId="43" fontId="2" fillId="0" borderId="1" xfId="32" applyFont="1" applyBorder="1" applyAlignment="1">
      <alignment horizontal="center" vertical="center"/>
    </xf>
    <xf numFmtId="43" fontId="5" fillId="0" borderId="1" xfId="32" applyFont="1" applyFill="1" applyBorder="1" applyAlignment="1">
      <alignment horizontal="center" vertical="center"/>
    </xf>
    <xf numFmtId="43" fontId="5" fillId="0" borderId="1" xfId="32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3" fontId="2" fillId="0" borderId="0" xfId="0" applyNumberFormat="1" applyFo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1"/>
  <sheetViews>
    <sheetView tabSelected="1" topLeftCell="A114" workbookViewId="0">
      <selection activeCell="D4" sqref="D4"/>
    </sheetView>
  </sheetViews>
  <sheetFormatPr defaultColWidth="8.66666666666667" defaultRowHeight="15"/>
  <cols>
    <col min="1" max="1" width="4.84166666666667" style="5" customWidth="1"/>
    <col min="2" max="2" width="6.125" style="6" customWidth="1"/>
    <col min="3" max="3" width="5.50833333333333" style="6" customWidth="1"/>
    <col min="4" max="4" width="14.75" style="5" customWidth="1"/>
    <col min="5" max="5" width="17" style="6" customWidth="1"/>
    <col min="6" max="6" width="45.75" style="5" hidden="1" customWidth="1"/>
    <col min="7" max="7" width="9.91666666666667" style="5" customWidth="1"/>
    <col min="8" max="8" width="15.125" style="5" customWidth="1"/>
    <col min="9" max="9" width="15" style="5" customWidth="1"/>
    <col min="10" max="10" width="15.875" style="5" customWidth="1"/>
    <col min="11" max="11" width="18.75" style="6" customWidth="1"/>
    <col min="12" max="16384" width="8.66666666666667" style="5"/>
  </cols>
  <sheetData>
    <row r="1" ht="13.5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0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0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2" customFormat="1" ht="45" spans="1:11">
      <c r="A4" s="10">
        <v>1</v>
      </c>
      <c r="B4" s="11" t="s">
        <v>13</v>
      </c>
      <c r="C4" s="11" t="s">
        <v>14</v>
      </c>
      <c r="D4" s="12" t="s">
        <v>15</v>
      </c>
      <c r="E4" s="22" t="s">
        <v>16</v>
      </c>
      <c r="F4" s="22"/>
      <c r="G4" s="12">
        <v>30</v>
      </c>
      <c r="H4" s="23">
        <v>17500</v>
      </c>
      <c r="I4" s="23">
        <v>17500</v>
      </c>
      <c r="J4" s="25">
        <f>I4/2</f>
        <v>8750</v>
      </c>
      <c r="K4" s="22"/>
    </row>
    <row r="5" s="3" customFormat="1" ht="45" spans="1:11">
      <c r="A5" s="10">
        <v>2</v>
      </c>
      <c r="B5" s="13"/>
      <c r="C5" s="13"/>
      <c r="D5" s="12" t="s">
        <v>17</v>
      </c>
      <c r="E5" s="22" t="s">
        <v>18</v>
      </c>
      <c r="F5" s="22"/>
      <c r="G5" s="12">
        <v>30</v>
      </c>
      <c r="H5" s="23">
        <v>12000</v>
      </c>
      <c r="I5" s="23">
        <v>12000</v>
      </c>
      <c r="J5" s="25">
        <v>6000</v>
      </c>
      <c r="K5" s="22"/>
    </row>
    <row r="6" spans="1:11">
      <c r="A6" s="10">
        <v>3</v>
      </c>
      <c r="B6" s="13"/>
      <c r="C6" s="13"/>
      <c r="D6" s="14" t="s">
        <v>19</v>
      </c>
      <c r="E6" s="10" t="s">
        <v>20</v>
      </c>
      <c r="F6" s="16" t="s">
        <v>21</v>
      </c>
      <c r="G6" s="16">
        <v>31</v>
      </c>
      <c r="H6" s="24">
        <v>3500</v>
      </c>
      <c r="I6" s="24">
        <v>3500</v>
      </c>
      <c r="J6" s="26">
        <v>1750</v>
      </c>
      <c r="K6" s="27"/>
    </row>
    <row r="7" spans="1:11">
      <c r="A7" s="10">
        <v>4</v>
      </c>
      <c r="B7" s="13"/>
      <c r="C7" s="13"/>
      <c r="D7" s="15"/>
      <c r="E7" s="10" t="s">
        <v>22</v>
      </c>
      <c r="F7" s="16" t="s">
        <v>23</v>
      </c>
      <c r="G7" s="16">
        <v>31</v>
      </c>
      <c r="H7" s="24">
        <v>3500</v>
      </c>
      <c r="I7" s="24">
        <v>3500</v>
      </c>
      <c r="J7" s="26">
        <v>1750</v>
      </c>
      <c r="K7" s="27"/>
    </row>
    <row r="8" spans="1:11">
      <c r="A8" s="10">
        <v>5</v>
      </c>
      <c r="B8" s="13"/>
      <c r="C8" s="13"/>
      <c r="D8" s="16" t="s">
        <v>24</v>
      </c>
      <c r="E8" s="10" t="s">
        <v>25</v>
      </c>
      <c r="F8" s="16" t="s">
        <v>26</v>
      </c>
      <c r="G8" s="16">
        <v>30</v>
      </c>
      <c r="H8" s="24">
        <v>7000</v>
      </c>
      <c r="I8" s="24">
        <v>7000</v>
      </c>
      <c r="J8" s="26">
        <f>I8/2</f>
        <v>3500</v>
      </c>
      <c r="K8" s="27"/>
    </row>
    <row r="9" spans="1:11">
      <c r="A9" s="10">
        <v>6</v>
      </c>
      <c r="B9" s="13"/>
      <c r="C9" s="13"/>
      <c r="D9" s="14" t="s">
        <v>27</v>
      </c>
      <c r="E9" s="10" t="s">
        <v>28</v>
      </c>
      <c r="F9" s="16" t="s">
        <v>29</v>
      </c>
      <c r="G9" s="16">
        <v>30</v>
      </c>
      <c r="H9" s="24">
        <v>2400</v>
      </c>
      <c r="I9" s="24">
        <v>2400</v>
      </c>
      <c r="J9" s="26">
        <f t="shared" ref="J9:J14" si="0">I9/2</f>
        <v>1200</v>
      </c>
      <c r="K9" s="10"/>
    </row>
    <row r="10" spans="1:11">
      <c r="A10" s="10">
        <v>7</v>
      </c>
      <c r="B10" s="13"/>
      <c r="C10" s="13"/>
      <c r="D10" s="17"/>
      <c r="E10" s="10" t="s">
        <v>30</v>
      </c>
      <c r="F10" s="16" t="s">
        <v>31</v>
      </c>
      <c r="G10" s="16">
        <v>30</v>
      </c>
      <c r="H10" s="24">
        <v>2500</v>
      </c>
      <c r="I10" s="24">
        <v>2500</v>
      </c>
      <c r="J10" s="26">
        <f t="shared" si="0"/>
        <v>1250</v>
      </c>
      <c r="K10" s="10"/>
    </row>
    <row r="11" spans="1:11">
      <c r="A11" s="10">
        <v>8</v>
      </c>
      <c r="B11" s="13"/>
      <c r="C11" s="13"/>
      <c r="D11" s="17"/>
      <c r="E11" s="10" t="s">
        <v>32</v>
      </c>
      <c r="F11" s="16" t="s">
        <v>33</v>
      </c>
      <c r="G11" s="16">
        <v>30</v>
      </c>
      <c r="H11" s="24">
        <v>3600</v>
      </c>
      <c r="I11" s="24">
        <v>3600</v>
      </c>
      <c r="J11" s="26">
        <f t="shared" si="0"/>
        <v>1800</v>
      </c>
      <c r="K11" s="10"/>
    </row>
    <row r="12" spans="1:11">
      <c r="A12" s="10">
        <v>9</v>
      </c>
      <c r="B12" s="13"/>
      <c r="C12" s="13"/>
      <c r="D12" s="17"/>
      <c r="E12" s="10" t="s">
        <v>34</v>
      </c>
      <c r="F12" s="16" t="s">
        <v>35</v>
      </c>
      <c r="G12" s="16">
        <v>30</v>
      </c>
      <c r="H12" s="24">
        <v>2700</v>
      </c>
      <c r="I12" s="24">
        <v>2700</v>
      </c>
      <c r="J12" s="26">
        <f t="shared" si="0"/>
        <v>1350</v>
      </c>
      <c r="K12" s="10"/>
    </row>
    <row r="13" spans="1:11">
      <c r="A13" s="10">
        <v>10</v>
      </c>
      <c r="B13" s="13"/>
      <c r="C13" s="18"/>
      <c r="D13" s="15"/>
      <c r="E13" s="10" t="s">
        <v>36</v>
      </c>
      <c r="F13" s="16" t="s">
        <v>37</v>
      </c>
      <c r="G13" s="16">
        <v>30</v>
      </c>
      <c r="H13" s="24">
        <v>4500</v>
      </c>
      <c r="I13" s="24">
        <v>4500</v>
      </c>
      <c r="J13" s="26">
        <f t="shared" si="0"/>
        <v>2250</v>
      </c>
      <c r="K13" s="10"/>
    </row>
    <row r="14" spans="1:11">
      <c r="A14" s="10">
        <v>11</v>
      </c>
      <c r="B14" s="13"/>
      <c r="C14" s="19" t="s">
        <v>38</v>
      </c>
      <c r="D14" s="16" t="s">
        <v>39</v>
      </c>
      <c r="E14" s="10" t="s">
        <v>40</v>
      </c>
      <c r="F14" s="16" t="s">
        <v>41</v>
      </c>
      <c r="G14" s="16">
        <v>30</v>
      </c>
      <c r="H14" s="24">
        <v>9000</v>
      </c>
      <c r="I14" s="24">
        <v>9000</v>
      </c>
      <c r="J14" s="26">
        <f t="shared" si="0"/>
        <v>4500</v>
      </c>
      <c r="K14" s="10"/>
    </row>
    <row r="15" spans="1:11">
      <c r="A15" s="10">
        <v>12</v>
      </c>
      <c r="B15" s="13"/>
      <c r="C15" s="20"/>
      <c r="D15" s="16"/>
      <c r="E15" s="10" t="s">
        <v>42</v>
      </c>
      <c r="F15" s="16" t="s">
        <v>43</v>
      </c>
      <c r="G15" s="16">
        <v>30</v>
      </c>
      <c r="H15" s="24">
        <v>7166</v>
      </c>
      <c r="I15" s="24">
        <v>7166</v>
      </c>
      <c r="J15" s="26">
        <f t="shared" ref="J15:J30" si="1">I15/2</f>
        <v>3583</v>
      </c>
      <c r="K15" s="10"/>
    </row>
    <row r="16" spans="1:11">
      <c r="A16" s="10">
        <v>13</v>
      </c>
      <c r="B16" s="13"/>
      <c r="C16" s="20"/>
      <c r="D16" s="16"/>
      <c r="E16" s="10" t="s">
        <v>44</v>
      </c>
      <c r="F16" s="16" t="s">
        <v>45</v>
      </c>
      <c r="G16" s="16">
        <v>30</v>
      </c>
      <c r="H16" s="24">
        <v>3800</v>
      </c>
      <c r="I16" s="24">
        <v>3800</v>
      </c>
      <c r="J16" s="26">
        <f t="shared" si="1"/>
        <v>1900</v>
      </c>
      <c r="K16" s="10"/>
    </row>
    <row r="17" spans="1:11">
      <c r="A17" s="10">
        <v>14</v>
      </c>
      <c r="B17" s="13"/>
      <c r="C17" s="20"/>
      <c r="D17" s="16"/>
      <c r="E17" s="10" t="s">
        <v>46</v>
      </c>
      <c r="F17" s="16" t="s">
        <v>47</v>
      </c>
      <c r="G17" s="16">
        <v>30</v>
      </c>
      <c r="H17" s="24">
        <v>7500</v>
      </c>
      <c r="I17" s="24">
        <v>7500</v>
      </c>
      <c r="J17" s="26">
        <f t="shared" si="1"/>
        <v>3750</v>
      </c>
      <c r="K17" s="10"/>
    </row>
    <row r="18" ht="30" spans="1:11">
      <c r="A18" s="10">
        <v>15</v>
      </c>
      <c r="B18" s="13"/>
      <c r="C18" s="20"/>
      <c r="D18" s="16"/>
      <c r="E18" s="10" t="s">
        <v>48</v>
      </c>
      <c r="F18" s="16" t="s">
        <v>49</v>
      </c>
      <c r="G18" s="16">
        <v>30</v>
      </c>
      <c r="H18" s="24">
        <v>13890</v>
      </c>
      <c r="I18" s="24">
        <v>13890</v>
      </c>
      <c r="J18" s="26">
        <f t="shared" si="1"/>
        <v>6945</v>
      </c>
      <c r="K18" s="10"/>
    </row>
    <row r="19" spans="1:11">
      <c r="A19" s="10">
        <v>16</v>
      </c>
      <c r="B19" s="13"/>
      <c r="C19" s="20"/>
      <c r="D19" s="16"/>
      <c r="E19" s="10" t="s">
        <v>50</v>
      </c>
      <c r="F19" s="16" t="s">
        <v>51</v>
      </c>
      <c r="G19" s="16">
        <v>30</v>
      </c>
      <c r="H19" s="24">
        <v>9000</v>
      </c>
      <c r="I19" s="24">
        <v>9000</v>
      </c>
      <c r="J19" s="26">
        <f t="shared" si="1"/>
        <v>4500</v>
      </c>
      <c r="K19" s="10"/>
    </row>
    <row r="20" spans="1:11">
      <c r="A20" s="10">
        <v>17</v>
      </c>
      <c r="B20" s="13"/>
      <c r="C20" s="20"/>
      <c r="D20" s="16"/>
      <c r="E20" s="10" t="s">
        <v>52</v>
      </c>
      <c r="F20" s="16" t="s">
        <v>53</v>
      </c>
      <c r="G20" s="16">
        <v>30</v>
      </c>
      <c r="H20" s="24">
        <v>11025</v>
      </c>
      <c r="I20" s="24">
        <v>11025</v>
      </c>
      <c r="J20" s="26">
        <f t="shared" si="1"/>
        <v>5512.5</v>
      </c>
      <c r="K20" s="10"/>
    </row>
    <row r="21" spans="1:11">
      <c r="A21" s="10">
        <v>18</v>
      </c>
      <c r="B21" s="13"/>
      <c r="C21" s="20"/>
      <c r="D21" s="16"/>
      <c r="E21" s="10" t="s">
        <v>54</v>
      </c>
      <c r="F21" s="16" t="s">
        <v>55</v>
      </c>
      <c r="G21" s="16">
        <v>30</v>
      </c>
      <c r="H21" s="24">
        <v>14000</v>
      </c>
      <c r="I21" s="24">
        <v>14000</v>
      </c>
      <c r="J21" s="26">
        <f t="shared" si="1"/>
        <v>7000</v>
      </c>
      <c r="K21" s="10"/>
    </row>
    <row r="22" spans="1:11">
      <c r="A22" s="10">
        <v>19</v>
      </c>
      <c r="B22" s="13"/>
      <c r="C22" s="20"/>
      <c r="D22" s="16"/>
      <c r="E22" s="10" t="s">
        <v>56</v>
      </c>
      <c r="F22" s="16" t="s">
        <v>57</v>
      </c>
      <c r="G22" s="16">
        <v>30</v>
      </c>
      <c r="H22" s="24">
        <v>3700</v>
      </c>
      <c r="I22" s="24">
        <v>3700</v>
      </c>
      <c r="J22" s="26">
        <f t="shared" si="1"/>
        <v>1850</v>
      </c>
      <c r="K22" s="10"/>
    </row>
    <row r="23" spans="1:11">
      <c r="A23" s="10">
        <v>20</v>
      </c>
      <c r="B23" s="13"/>
      <c r="C23" s="20"/>
      <c r="D23" s="16"/>
      <c r="E23" s="10" t="s">
        <v>58</v>
      </c>
      <c r="F23" s="16" t="s">
        <v>59</v>
      </c>
      <c r="G23" s="16">
        <v>30</v>
      </c>
      <c r="H23" s="24">
        <v>13000</v>
      </c>
      <c r="I23" s="24">
        <v>13000</v>
      </c>
      <c r="J23" s="26">
        <f t="shared" si="1"/>
        <v>6500</v>
      </c>
      <c r="K23" s="10"/>
    </row>
    <row r="24" spans="1:11">
      <c r="A24" s="10">
        <v>21</v>
      </c>
      <c r="B24" s="13"/>
      <c r="C24" s="20"/>
      <c r="D24" s="16"/>
      <c r="E24" s="10" t="s">
        <v>60</v>
      </c>
      <c r="F24" s="16" t="s">
        <v>61</v>
      </c>
      <c r="G24" s="16">
        <v>30</v>
      </c>
      <c r="H24" s="24">
        <v>24000</v>
      </c>
      <c r="I24" s="24">
        <v>24000</v>
      </c>
      <c r="J24" s="26">
        <f t="shared" si="1"/>
        <v>12000</v>
      </c>
      <c r="K24" s="10"/>
    </row>
    <row r="25" spans="1:11">
      <c r="A25" s="10">
        <v>22</v>
      </c>
      <c r="B25" s="13"/>
      <c r="C25" s="20"/>
      <c r="D25" s="16"/>
      <c r="E25" s="10" t="s">
        <v>62</v>
      </c>
      <c r="F25" s="16" t="s">
        <v>63</v>
      </c>
      <c r="G25" s="16">
        <v>30</v>
      </c>
      <c r="H25" s="24">
        <v>26800</v>
      </c>
      <c r="I25" s="24">
        <v>26800</v>
      </c>
      <c r="J25" s="26">
        <f t="shared" si="1"/>
        <v>13400</v>
      </c>
      <c r="K25" s="10"/>
    </row>
    <row r="26" ht="30" spans="1:11">
      <c r="A26" s="10">
        <v>23</v>
      </c>
      <c r="B26" s="13"/>
      <c r="C26" s="20"/>
      <c r="D26" s="16"/>
      <c r="E26" s="10" t="s">
        <v>64</v>
      </c>
      <c r="F26" s="16" t="s">
        <v>64</v>
      </c>
      <c r="G26" s="16">
        <v>30</v>
      </c>
      <c r="H26" s="24">
        <v>7200</v>
      </c>
      <c r="I26" s="24">
        <v>7200</v>
      </c>
      <c r="J26" s="26">
        <f t="shared" si="1"/>
        <v>3600</v>
      </c>
      <c r="K26" s="10"/>
    </row>
    <row r="27" spans="1:11">
      <c r="A27" s="10">
        <v>24</v>
      </c>
      <c r="B27" s="13"/>
      <c r="C27" s="20"/>
      <c r="D27" s="16"/>
      <c r="E27" s="10" t="s">
        <v>65</v>
      </c>
      <c r="F27" s="16" t="s">
        <v>66</v>
      </c>
      <c r="G27" s="16">
        <v>30</v>
      </c>
      <c r="H27" s="24">
        <v>7350</v>
      </c>
      <c r="I27" s="24">
        <v>7350</v>
      </c>
      <c r="J27" s="26">
        <f t="shared" si="1"/>
        <v>3675</v>
      </c>
      <c r="K27" s="10"/>
    </row>
    <row r="28" spans="1:11">
      <c r="A28" s="10">
        <v>25</v>
      </c>
      <c r="B28" s="13"/>
      <c r="C28" s="20"/>
      <c r="D28" s="16"/>
      <c r="E28" s="10" t="s">
        <v>54</v>
      </c>
      <c r="F28" s="16" t="s">
        <v>55</v>
      </c>
      <c r="G28" s="16">
        <v>30</v>
      </c>
      <c r="H28" s="24">
        <v>30000</v>
      </c>
      <c r="I28" s="24">
        <v>30000</v>
      </c>
      <c r="J28" s="26">
        <f t="shared" si="1"/>
        <v>15000</v>
      </c>
      <c r="K28" s="10"/>
    </row>
    <row r="29" spans="1:11">
      <c r="A29" s="10">
        <v>26</v>
      </c>
      <c r="B29" s="13"/>
      <c r="C29" s="20"/>
      <c r="D29" s="16"/>
      <c r="E29" s="10" t="s">
        <v>67</v>
      </c>
      <c r="F29" s="16" t="s">
        <v>68</v>
      </c>
      <c r="G29" s="16">
        <v>30</v>
      </c>
      <c r="H29" s="24">
        <v>3800</v>
      </c>
      <c r="I29" s="24">
        <v>3800</v>
      </c>
      <c r="J29" s="26">
        <f t="shared" si="1"/>
        <v>1900</v>
      </c>
      <c r="K29" s="10"/>
    </row>
    <row r="30" spans="1:11">
      <c r="A30" s="10">
        <v>27</v>
      </c>
      <c r="B30" s="18"/>
      <c r="C30" s="21"/>
      <c r="D30" s="16"/>
      <c r="E30" s="10" t="s">
        <v>69</v>
      </c>
      <c r="F30" s="16" t="s">
        <v>70</v>
      </c>
      <c r="G30" s="16">
        <v>30</v>
      </c>
      <c r="H30" s="24">
        <v>6300</v>
      </c>
      <c r="I30" s="24">
        <v>6300</v>
      </c>
      <c r="J30" s="26">
        <f t="shared" si="1"/>
        <v>3150</v>
      </c>
      <c r="K30" s="10"/>
    </row>
    <row r="31" ht="62" customHeight="1" spans="1:11">
      <c r="A31" s="10">
        <v>28</v>
      </c>
      <c r="B31" s="19" t="s">
        <v>71</v>
      </c>
      <c r="C31" s="19" t="s">
        <v>72</v>
      </c>
      <c r="D31" s="10" t="s">
        <v>73</v>
      </c>
      <c r="E31" s="10" t="s">
        <v>74</v>
      </c>
      <c r="F31" s="16" t="s">
        <v>74</v>
      </c>
      <c r="G31" s="16">
        <v>30</v>
      </c>
      <c r="H31" s="24">
        <v>1030000</v>
      </c>
      <c r="I31" s="24">
        <v>1030000</v>
      </c>
      <c r="J31" s="26">
        <v>0</v>
      </c>
      <c r="K31" s="27" t="s">
        <v>75</v>
      </c>
    </row>
    <row r="32" ht="40" customHeight="1" spans="1:11">
      <c r="A32" s="10">
        <v>29</v>
      </c>
      <c r="B32" s="20"/>
      <c r="C32" s="20"/>
      <c r="D32" s="11" t="s">
        <v>76</v>
      </c>
      <c r="E32" s="22" t="s">
        <v>77</v>
      </c>
      <c r="F32" s="12"/>
      <c r="G32" s="12">
        <v>31</v>
      </c>
      <c r="H32" s="23">
        <v>137756</v>
      </c>
      <c r="I32" s="23">
        <v>137756</v>
      </c>
      <c r="J32" s="25">
        <v>68878</v>
      </c>
      <c r="K32" s="27"/>
    </row>
    <row r="33" ht="30" spans="1:11">
      <c r="A33" s="10">
        <v>30</v>
      </c>
      <c r="B33" s="20"/>
      <c r="C33" s="20"/>
      <c r="D33" s="13"/>
      <c r="E33" s="10" t="s">
        <v>78</v>
      </c>
      <c r="F33" s="16" t="s">
        <v>78</v>
      </c>
      <c r="G33" s="16">
        <v>31</v>
      </c>
      <c r="H33" s="24">
        <v>403467</v>
      </c>
      <c r="I33" s="24">
        <v>403467</v>
      </c>
      <c r="J33" s="26">
        <v>201733.5</v>
      </c>
      <c r="K33" s="27"/>
    </row>
    <row r="34" ht="30" spans="1:11">
      <c r="A34" s="10">
        <v>31</v>
      </c>
      <c r="B34" s="20"/>
      <c r="C34" s="20"/>
      <c r="D34" s="13"/>
      <c r="E34" s="10" t="s">
        <v>79</v>
      </c>
      <c r="F34" s="16" t="s">
        <v>79</v>
      </c>
      <c r="G34" s="16">
        <v>31</v>
      </c>
      <c r="H34" s="24">
        <v>27860</v>
      </c>
      <c r="I34" s="24">
        <v>27860</v>
      </c>
      <c r="J34" s="26">
        <v>13930</v>
      </c>
      <c r="K34" s="27"/>
    </row>
    <row r="35" ht="30" spans="1:11">
      <c r="A35" s="10">
        <v>32</v>
      </c>
      <c r="B35" s="20"/>
      <c r="C35" s="20"/>
      <c r="D35" s="13"/>
      <c r="E35" s="10" t="s">
        <v>80</v>
      </c>
      <c r="F35" s="16" t="s">
        <v>80</v>
      </c>
      <c r="G35" s="16">
        <v>31</v>
      </c>
      <c r="H35" s="24">
        <v>3430</v>
      </c>
      <c r="I35" s="24">
        <v>3430</v>
      </c>
      <c r="J35" s="26">
        <v>1715</v>
      </c>
      <c r="K35" s="27"/>
    </row>
    <row r="36" ht="30" spans="1:11">
      <c r="A36" s="10">
        <v>33</v>
      </c>
      <c r="B36" s="20"/>
      <c r="C36" s="20"/>
      <c r="D36" s="13"/>
      <c r="E36" s="10" t="s">
        <v>81</v>
      </c>
      <c r="F36" s="16" t="s">
        <v>81</v>
      </c>
      <c r="G36" s="16">
        <v>31</v>
      </c>
      <c r="H36" s="24">
        <v>168070</v>
      </c>
      <c r="I36" s="24">
        <v>168070</v>
      </c>
      <c r="J36" s="26">
        <v>84035</v>
      </c>
      <c r="K36" s="27"/>
    </row>
    <row r="37" ht="30" spans="1:11">
      <c r="A37" s="10">
        <v>34</v>
      </c>
      <c r="B37" s="21"/>
      <c r="C37" s="21"/>
      <c r="D37" s="18"/>
      <c r="E37" s="10" t="s">
        <v>82</v>
      </c>
      <c r="F37" s="16" t="s">
        <v>82</v>
      </c>
      <c r="G37" s="16">
        <v>31</v>
      </c>
      <c r="H37" s="24">
        <v>120788</v>
      </c>
      <c r="I37" s="24">
        <v>120788</v>
      </c>
      <c r="J37" s="26">
        <v>60394</v>
      </c>
      <c r="K37" s="27"/>
    </row>
    <row r="38" ht="30" spans="1:11">
      <c r="A38" s="10">
        <v>35</v>
      </c>
      <c r="B38" s="19" t="s">
        <v>83</v>
      </c>
      <c r="C38" s="19" t="s">
        <v>84</v>
      </c>
      <c r="D38" s="19" t="s">
        <v>85</v>
      </c>
      <c r="E38" s="22" t="s">
        <v>86</v>
      </c>
      <c r="F38" s="12" t="s">
        <v>86</v>
      </c>
      <c r="G38" s="12">
        <v>63</v>
      </c>
      <c r="H38" s="23">
        <v>468434</v>
      </c>
      <c r="I38" s="23">
        <v>444932.056451613</v>
      </c>
      <c r="J38" s="25">
        <v>211617</v>
      </c>
      <c r="K38" s="28" t="s">
        <v>87</v>
      </c>
    </row>
    <row r="39" ht="30" spans="1:11">
      <c r="A39" s="10">
        <v>36</v>
      </c>
      <c r="B39" s="20"/>
      <c r="C39" s="20"/>
      <c r="D39" s="20"/>
      <c r="E39" s="22" t="s">
        <v>88</v>
      </c>
      <c r="F39" s="12" t="s">
        <v>88</v>
      </c>
      <c r="G39" s="12">
        <v>67</v>
      </c>
      <c r="H39" s="23">
        <v>168826.4</v>
      </c>
      <c r="I39" s="23">
        <v>168826.4</v>
      </c>
      <c r="J39" s="25">
        <v>76981.6</v>
      </c>
      <c r="K39" s="28" t="s">
        <v>87</v>
      </c>
    </row>
    <row r="40" spans="1:11">
      <c r="A40" s="10">
        <v>37</v>
      </c>
      <c r="B40" s="20"/>
      <c r="C40" s="20"/>
      <c r="D40" s="20"/>
      <c r="E40" s="22" t="s">
        <v>89</v>
      </c>
      <c r="F40" s="12" t="s">
        <v>90</v>
      </c>
      <c r="G40" s="12">
        <v>59</v>
      </c>
      <c r="H40" s="23">
        <v>90000</v>
      </c>
      <c r="I40" s="23">
        <v>90000</v>
      </c>
      <c r="J40" s="25">
        <v>45000</v>
      </c>
      <c r="K40" s="28"/>
    </row>
    <row r="41" spans="1:11">
      <c r="A41" s="10">
        <v>38</v>
      </c>
      <c r="B41" s="20"/>
      <c r="C41" s="20"/>
      <c r="D41" s="20"/>
      <c r="E41" s="22" t="s">
        <v>89</v>
      </c>
      <c r="F41" s="12" t="s">
        <v>91</v>
      </c>
      <c r="G41" s="12">
        <v>59</v>
      </c>
      <c r="H41" s="23">
        <v>26660</v>
      </c>
      <c r="I41" s="23">
        <v>26660</v>
      </c>
      <c r="J41" s="25">
        <v>13330</v>
      </c>
      <c r="K41" s="28"/>
    </row>
    <row r="42" spans="1:11">
      <c r="A42" s="10">
        <v>39</v>
      </c>
      <c r="B42" s="20"/>
      <c r="C42" s="20"/>
      <c r="D42" s="20"/>
      <c r="E42" s="22" t="s">
        <v>92</v>
      </c>
      <c r="F42" s="12" t="s">
        <v>93</v>
      </c>
      <c r="G42" s="12">
        <v>61</v>
      </c>
      <c r="H42" s="23">
        <v>76000</v>
      </c>
      <c r="I42" s="23">
        <v>76000</v>
      </c>
      <c r="J42" s="25">
        <v>38000</v>
      </c>
      <c r="K42" s="28"/>
    </row>
    <row r="43" ht="30" spans="1:11">
      <c r="A43" s="10">
        <v>40</v>
      </c>
      <c r="B43" s="20"/>
      <c r="C43" s="20"/>
      <c r="D43" s="20"/>
      <c r="E43" s="22" t="s">
        <v>94</v>
      </c>
      <c r="F43" s="12" t="s">
        <v>95</v>
      </c>
      <c r="G43" s="12">
        <v>73</v>
      </c>
      <c r="H43" s="23">
        <v>23876</v>
      </c>
      <c r="I43" s="23">
        <v>23870.9677419355</v>
      </c>
      <c r="J43" s="25">
        <v>10000</v>
      </c>
      <c r="K43" s="28" t="s">
        <v>87</v>
      </c>
    </row>
    <row r="44" ht="30" spans="1:11">
      <c r="A44" s="10">
        <v>41</v>
      </c>
      <c r="B44" s="20"/>
      <c r="C44" s="20"/>
      <c r="D44" s="20"/>
      <c r="E44" s="22" t="s">
        <v>96</v>
      </c>
      <c r="F44" s="12" t="s">
        <v>96</v>
      </c>
      <c r="G44" s="12">
        <v>66</v>
      </c>
      <c r="H44" s="23">
        <v>51518</v>
      </c>
      <c r="I44" s="23">
        <v>51518</v>
      </c>
      <c r="J44" s="25">
        <v>25175</v>
      </c>
      <c r="K44" s="28" t="s">
        <v>87</v>
      </c>
    </row>
    <row r="45" spans="1:11">
      <c r="A45" s="10">
        <v>42</v>
      </c>
      <c r="B45" s="20"/>
      <c r="C45" s="20"/>
      <c r="D45" s="20"/>
      <c r="E45" s="22" t="s">
        <v>97</v>
      </c>
      <c r="F45" s="12" t="s">
        <v>98</v>
      </c>
      <c r="G45" s="12">
        <v>61</v>
      </c>
      <c r="H45" s="23">
        <v>44000</v>
      </c>
      <c r="I45" s="23">
        <v>44000</v>
      </c>
      <c r="J45" s="25">
        <v>22000</v>
      </c>
      <c r="K45" s="28"/>
    </row>
    <row r="46" spans="1:11">
      <c r="A46" s="10">
        <v>43</v>
      </c>
      <c r="B46" s="20"/>
      <c r="C46" s="20"/>
      <c r="D46" s="21"/>
      <c r="E46" s="22" t="s">
        <v>99</v>
      </c>
      <c r="F46" s="12" t="s">
        <v>100</v>
      </c>
      <c r="G46" s="12">
        <v>59</v>
      </c>
      <c r="H46" s="23">
        <v>120000</v>
      </c>
      <c r="I46" s="23">
        <v>120000</v>
      </c>
      <c r="J46" s="25">
        <v>60000</v>
      </c>
      <c r="K46" s="28"/>
    </row>
    <row r="47" ht="30" spans="1:11">
      <c r="A47" s="10">
        <v>44</v>
      </c>
      <c r="B47" s="20"/>
      <c r="C47" s="20"/>
      <c r="D47" s="19" t="s">
        <v>101</v>
      </c>
      <c r="E47" s="22" t="s">
        <v>102</v>
      </c>
      <c r="F47" s="12" t="s">
        <v>102</v>
      </c>
      <c r="G47" s="12">
        <v>61</v>
      </c>
      <c r="H47" s="23">
        <v>10710</v>
      </c>
      <c r="I47" s="23">
        <v>10710</v>
      </c>
      <c r="J47" s="25">
        <v>5355</v>
      </c>
      <c r="K47" s="28"/>
    </row>
    <row r="48" ht="60" spans="1:11">
      <c r="A48" s="10">
        <v>45</v>
      </c>
      <c r="B48" s="20"/>
      <c r="C48" s="20"/>
      <c r="D48" s="20"/>
      <c r="E48" s="22" t="s">
        <v>103</v>
      </c>
      <c r="F48" s="12" t="s">
        <v>104</v>
      </c>
      <c r="G48" s="12">
        <v>59</v>
      </c>
      <c r="H48" s="23">
        <v>14000</v>
      </c>
      <c r="I48" s="23">
        <v>4064.51612903226</v>
      </c>
      <c r="J48" s="25">
        <v>2032.25</v>
      </c>
      <c r="K48" s="28" t="s">
        <v>105</v>
      </c>
    </row>
    <row r="49" spans="1:11">
      <c r="A49" s="10">
        <v>46</v>
      </c>
      <c r="B49" s="20"/>
      <c r="C49" s="20"/>
      <c r="D49" s="20"/>
      <c r="E49" s="22" t="s">
        <v>106</v>
      </c>
      <c r="F49" s="12" t="s">
        <v>107</v>
      </c>
      <c r="G49" s="12">
        <v>61</v>
      </c>
      <c r="H49" s="23">
        <v>46740</v>
      </c>
      <c r="I49" s="23">
        <v>46740</v>
      </c>
      <c r="J49" s="25">
        <v>23370</v>
      </c>
      <c r="K49" s="28"/>
    </row>
    <row r="50" ht="30" spans="1:11">
      <c r="A50" s="10">
        <v>47</v>
      </c>
      <c r="B50" s="20"/>
      <c r="C50" s="20"/>
      <c r="D50" s="20"/>
      <c r="E50" s="22" t="s">
        <v>108</v>
      </c>
      <c r="F50" s="12" t="s">
        <v>109</v>
      </c>
      <c r="G50" s="12">
        <v>71</v>
      </c>
      <c r="H50" s="23">
        <v>14328</v>
      </c>
      <c r="I50" s="23">
        <v>14322.5806451613</v>
      </c>
      <c r="J50" s="25">
        <v>6000</v>
      </c>
      <c r="K50" s="28" t="s">
        <v>87</v>
      </c>
    </row>
    <row r="51" ht="30" spans="1:11">
      <c r="A51" s="10">
        <v>48</v>
      </c>
      <c r="B51" s="21"/>
      <c r="C51" s="21"/>
      <c r="D51" s="21"/>
      <c r="E51" s="10" t="s">
        <v>110</v>
      </c>
      <c r="F51" s="16" t="s">
        <v>110</v>
      </c>
      <c r="G51" s="16">
        <v>59</v>
      </c>
      <c r="H51" s="24">
        <v>80000</v>
      </c>
      <c r="I51" s="24">
        <v>80000</v>
      </c>
      <c r="J51" s="26">
        <v>40000</v>
      </c>
      <c r="K51" s="27"/>
    </row>
    <row r="52" ht="30" spans="1:11">
      <c r="A52" s="10">
        <v>49</v>
      </c>
      <c r="B52" s="19" t="s">
        <v>111</v>
      </c>
      <c r="C52" s="19" t="s">
        <v>112</v>
      </c>
      <c r="D52" s="19" t="s">
        <v>113</v>
      </c>
      <c r="E52" s="10" t="s">
        <v>114</v>
      </c>
      <c r="F52" s="16" t="s">
        <v>114</v>
      </c>
      <c r="G52" s="16" t="s">
        <v>115</v>
      </c>
      <c r="H52" s="24">
        <v>53559.26</v>
      </c>
      <c r="I52" s="24">
        <v>53559.26</v>
      </c>
      <c r="J52" s="26">
        <f t="shared" ref="J52:J73" si="2">ROUNDDOWN(I52/2,2)</f>
        <v>26779.63</v>
      </c>
      <c r="K52" s="10"/>
    </row>
    <row r="53" spans="1:11">
      <c r="A53" s="10">
        <v>50</v>
      </c>
      <c r="B53" s="20"/>
      <c r="C53" s="20"/>
      <c r="D53" s="20"/>
      <c r="E53" s="10" t="s">
        <v>116</v>
      </c>
      <c r="F53" s="16" t="s">
        <v>117</v>
      </c>
      <c r="G53" s="16" t="s">
        <v>115</v>
      </c>
      <c r="H53" s="24">
        <v>1806.45</v>
      </c>
      <c r="I53" s="24">
        <v>1806.45</v>
      </c>
      <c r="J53" s="26">
        <f t="shared" si="2"/>
        <v>903.22</v>
      </c>
      <c r="K53" s="10"/>
    </row>
    <row r="54" ht="30" spans="1:11">
      <c r="A54" s="10">
        <v>51</v>
      </c>
      <c r="B54" s="20"/>
      <c r="C54" s="20"/>
      <c r="D54" s="20"/>
      <c r="E54" s="10" t="s">
        <v>118</v>
      </c>
      <c r="F54" s="16" t="s">
        <v>118</v>
      </c>
      <c r="G54" s="16" t="s">
        <v>115</v>
      </c>
      <c r="H54" s="24">
        <v>9867.45</v>
      </c>
      <c r="I54" s="24">
        <v>9867.45</v>
      </c>
      <c r="J54" s="26">
        <f t="shared" si="2"/>
        <v>4933.72</v>
      </c>
      <c r="K54" s="10"/>
    </row>
    <row r="55" ht="30" spans="1:11">
      <c r="A55" s="10">
        <v>52</v>
      </c>
      <c r="B55" s="20"/>
      <c r="C55" s="20"/>
      <c r="D55" s="20"/>
      <c r="E55" s="10" t="s">
        <v>119</v>
      </c>
      <c r="F55" s="16" t="s">
        <v>119</v>
      </c>
      <c r="G55" s="16" t="s">
        <v>115</v>
      </c>
      <c r="H55" s="24">
        <v>9360.58</v>
      </c>
      <c r="I55" s="24">
        <v>9360.58</v>
      </c>
      <c r="J55" s="26">
        <f t="shared" si="2"/>
        <v>4680.29</v>
      </c>
      <c r="K55" s="10"/>
    </row>
    <row r="56" ht="30" spans="1:11">
      <c r="A56" s="10">
        <v>53</v>
      </c>
      <c r="B56" s="20"/>
      <c r="C56" s="20"/>
      <c r="D56" s="20"/>
      <c r="E56" s="10" t="s">
        <v>120</v>
      </c>
      <c r="F56" s="16" t="s">
        <v>120</v>
      </c>
      <c r="G56" s="16" t="s">
        <v>115</v>
      </c>
      <c r="H56" s="24">
        <v>4966.3</v>
      </c>
      <c r="I56" s="24">
        <v>4966.3</v>
      </c>
      <c r="J56" s="26">
        <f t="shared" si="2"/>
        <v>2483.15</v>
      </c>
      <c r="K56" s="10"/>
    </row>
    <row r="57" spans="1:11">
      <c r="A57" s="10">
        <v>54</v>
      </c>
      <c r="B57" s="20"/>
      <c r="C57" s="20"/>
      <c r="D57" s="20"/>
      <c r="E57" s="10" t="s">
        <v>121</v>
      </c>
      <c r="F57" s="16" t="s">
        <v>122</v>
      </c>
      <c r="G57" s="16" t="s">
        <v>115</v>
      </c>
      <c r="H57" s="24">
        <v>2977.29</v>
      </c>
      <c r="I57" s="24">
        <v>2977.29</v>
      </c>
      <c r="J57" s="26">
        <f t="shared" si="2"/>
        <v>1488.64</v>
      </c>
      <c r="K57" s="10"/>
    </row>
    <row r="58" ht="30" spans="1:11">
      <c r="A58" s="10">
        <v>55</v>
      </c>
      <c r="B58" s="20"/>
      <c r="C58" s="20"/>
      <c r="D58" s="20"/>
      <c r="E58" s="10" t="s">
        <v>123</v>
      </c>
      <c r="F58" s="16" t="s">
        <v>123</v>
      </c>
      <c r="G58" s="16" t="s">
        <v>115</v>
      </c>
      <c r="H58" s="24">
        <v>851.74</v>
      </c>
      <c r="I58" s="24">
        <v>851.74</v>
      </c>
      <c r="J58" s="26">
        <f t="shared" si="2"/>
        <v>425.87</v>
      </c>
      <c r="K58" s="10"/>
    </row>
    <row r="59" spans="1:11">
      <c r="A59" s="10">
        <v>56</v>
      </c>
      <c r="B59" s="20"/>
      <c r="C59" s="20"/>
      <c r="D59" s="20"/>
      <c r="E59" s="10" t="s">
        <v>124</v>
      </c>
      <c r="F59" s="16" t="s">
        <v>125</v>
      </c>
      <c r="G59" s="16" t="s">
        <v>115</v>
      </c>
      <c r="H59" s="24">
        <v>617.81</v>
      </c>
      <c r="I59" s="24">
        <v>617.8</v>
      </c>
      <c r="J59" s="26">
        <f t="shared" si="2"/>
        <v>308.9</v>
      </c>
      <c r="K59" s="10"/>
    </row>
    <row r="60" ht="30" spans="1:11">
      <c r="A60" s="10">
        <v>57</v>
      </c>
      <c r="B60" s="20"/>
      <c r="C60" s="20"/>
      <c r="D60" s="20"/>
      <c r="E60" s="10" t="s">
        <v>126</v>
      </c>
      <c r="F60" s="16" t="s">
        <v>126</v>
      </c>
      <c r="G60" s="16" t="s">
        <v>115</v>
      </c>
      <c r="H60" s="24">
        <v>1940.85</v>
      </c>
      <c r="I60" s="24">
        <v>1940.8</v>
      </c>
      <c r="J60" s="26">
        <f t="shared" si="2"/>
        <v>970.4</v>
      </c>
      <c r="K60" s="10"/>
    </row>
    <row r="61" spans="1:11">
      <c r="A61" s="10">
        <v>58</v>
      </c>
      <c r="B61" s="20"/>
      <c r="C61" s="20"/>
      <c r="D61" s="20"/>
      <c r="E61" s="10" t="s">
        <v>127</v>
      </c>
      <c r="F61" s="16" t="s">
        <v>128</v>
      </c>
      <c r="G61" s="16" t="s">
        <v>115</v>
      </c>
      <c r="H61" s="24">
        <v>1106.68</v>
      </c>
      <c r="I61" s="24">
        <v>1106.67</v>
      </c>
      <c r="J61" s="26">
        <f t="shared" si="2"/>
        <v>553.33</v>
      </c>
      <c r="K61" s="10"/>
    </row>
    <row r="62" ht="30" spans="1:11">
      <c r="A62" s="10">
        <v>59</v>
      </c>
      <c r="B62" s="20"/>
      <c r="C62" s="20"/>
      <c r="D62" s="20"/>
      <c r="E62" s="10" t="s">
        <v>128</v>
      </c>
      <c r="F62" s="16" t="s">
        <v>128</v>
      </c>
      <c r="G62" s="16" t="s">
        <v>115</v>
      </c>
      <c r="H62" s="24">
        <v>1064.11</v>
      </c>
      <c r="I62" s="24">
        <v>1064.11</v>
      </c>
      <c r="J62" s="26">
        <f t="shared" si="2"/>
        <v>532.05</v>
      </c>
      <c r="K62" s="10"/>
    </row>
    <row r="63" spans="1:11">
      <c r="A63" s="10">
        <v>60</v>
      </c>
      <c r="B63" s="20"/>
      <c r="C63" s="20"/>
      <c r="D63" s="20"/>
      <c r="E63" s="10" t="s">
        <v>127</v>
      </c>
      <c r="F63" s="16" t="s">
        <v>128</v>
      </c>
      <c r="G63" s="16" t="s">
        <v>115</v>
      </c>
      <c r="H63" s="24">
        <v>1021.55</v>
      </c>
      <c r="I63" s="24">
        <v>1021.54</v>
      </c>
      <c r="J63" s="26">
        <f t="shared" si="2"/>
        <v>510.77</v>
      </c>
      <c r="K63" s="10"/>
    </row>
    <row r="64" ht="45" spans="1:11">
      <c r="A64" s="10">
        <v>61</v>
      </c>
      <c r="B64" s="20"/>
      <c r="C64" s="20"/>
      <c r="D64" s="20"/>
      <c r="E64" s="10" t="s">
        <v>129</v>
      </c>
      <c r="F64" s="16" t="s">
        <v>130</v>
      </c>
      <c r="G64" s="16" t="s">
        <v>115</v>
      </c>
      <c r="H64" s="24">
        <v>1010.93</v>
      </c>
      <c r="I64" s="24">
        <v>0</v>
      </c>
      <c r="J64" s="26">
        <f t="shared" si="2"/>
        <v>0</v>
      </c>
      <c r="K64" s="10" t="s">
        <v>131</v>
      </c>
    </row>
    <row r="65" ht="30" spans="1:11">
      <c r="A65" s="10">
        <v>62</v>
      </c>
      <c r="B65" s="20"/>
      <c r="C65" s="20"/>
      <c r="D65" s="20"/>
      <c r="E65" s="10" t="s">
        <v>132</v>
      </c>
      <c r="F65" s="16" t="s">
        <v>132</v>
      </c>
      <c r="G65" s="16" t="s">
        <v>115</v>
      </c>
      <c r="H65" s="24">
        <v>1734.19</v>
      </c>
      <c r="I65" s="24">
        <v>1734.19</v>
      </c>
      <c r="J65" s="26">
        <f t="shared" si="2"/>
        <v>867.09</v>
      </c>
      <c r="K65" s="10"/>
    </row>
    <row r="66" ht="30" spans="1:11">
      <c r="A66" s="10">
        <v>63</v>
      </c>
      <c r="B66" s="20"/>
      <c r="C66" s="20"/>
      <c r="D66" s="20"/>
      <c r="E66" s="10" t="s">
        <v>133</v>
      </c>
      <c r="F66" s="16" t="s">
        <v>133</v>
      </c>
      <c r="G66" s="16" t="s">
        <v>115</v>
      </c>
      <c r="H66" s="24">
        <v>1511.1</v>
      </c>
      <c r="I66" s="24">
        <v>1511.09</v>
      </c>
      <c r="J66" s="26">
        <f t="shared" si="2"/>
        <v>755.54</v>
      </c>
      <c r="K66" s="10"/>
    </row>
    <row r="67" spans="1:11">
      <c r="A67" s="10">
        <v>64</v>
      </c>
      <c r="B67" s="20"/>
      <c r="C67" s="20"/>
      <c r="D67" s="20"/>
      <c r="E67" s="10" t="s">
        <v>134</v>
      </c>
      <c r="F67" s="16" t="s">
        <v>135</v>
      </c>
      <c r="G67" s="16" t="s">
        <v>115</v>
      </c>
      <c r="H67" s="24">
        <v>1746.16</v>
      </c>
      <c r="I67" s="24">
        <v>1746.16</v>
      </c>
      <c r="J67" s="26">
        <f t="shared" si="2"/>
        <v>873.08</v>
      </c>
      <c r="K67" s="10"/>
    </row>
    <row r="68" ht="30" spans="1:11">
      <c r="A68" s="10">
        <v>65</v>
      </c>
      <c r="B68" s="20"/>
      <c r="C68" s="20"/>
      <c r="D68" s="20"/>
      <c r="E68" s="10" t="s">
        <v>136</v>
      </c>
      <c r="F68" s="16" t="s">
        <v>136</v>
      </c>
      <c r="G68" s="16" t="s">
        <v>115</v>
      </c>
      <c r="H68" s="24">
        <v>4476.16</v>
      </c>
      <c r="I68" s="24">
        <v>4476.16</v>
      </c>
      <c r="J68" s="26">
        <f t="shared" si="2"/>
        <v>2238.08</v>
      </c>
      <c r="K68" s="10"/>
    </row>
    <row r="69" ht="30" spans="1:11">
      <c r="A69" s="10">
        <v>66</v>
      </c>
      <c r="B69" s="20"/>
      <c r="C69" s="20"/>
      <c r="D69" s="20"/>
      <c r="E69" s="10" t="s">
        <v>137</v>
      </c>
      <c r="F69" s="16" t="s">
        <v>137</v>
      </c>
      <c r="G69" s="16" t="s">
        <v>115</v>
      </c>
      <c r="H69" s="24">
        <v>7913.38</v>
      </c>
      <c r="I69" s="24">
        <v>7913.38</v>
      </c>
      <c r="J69" s="26">
        <f t="shared" si="2"/>
        <v>3956.69</v>
      </c>
      <c r="K69" s="10"/>
    </row>
    <row r="70" ht="30" spans="1:11">
      <c r="A70" s="10">
        <v>67</v>
      </c>
      <c r="B70" s="20"/>
      <c r="C70" s="20"/>
      <c r="D70" s="20"/>
      <c r="E70" s="10" t="s">
        <v>138</v>
      </c>
      <c r="F70" s="16" t="s">
        <v>138</v>
      </c>
      <c r="G70" s="16" t="s">
        <v>115</v>
      </c>
      <c r="H70" s="24">
        <v>534.03</v>
      </c>
      <c r="I70" s="24">
        <v>534.03</v>
      </c>
      <c r="J70" s="26">
        <f t="shared" si="2"/>
        <v>267.01</v>
      </c>
      <c r="K70" s="10"/>
    </row>
    <row r="71" ht="30" spans="1:11">
      <c r="A71" s="10">
        <v>68</v>
      </c>
      <c r="B71" s="20"/>
      <c r="C71" s="20"/>
      <c r="D71" s="20"/>
      <c r="E71" s="10" t="s">
        <v>139</v>
      </c>
      <c r="F71" s="16" t="s">
        <v>139</v>
      </c>
      <c r="G71" s="16" t="s">
        <v>115</v>
      </c>
      <c r="H71" s="24">
        <v>1369.06</v>
      </c>
      <c r="I71" s="24">
        <v>1369.06</v>
      </c>
      <c r="J71" s="26">
        <f t="shared" si="2"/>
        <v>684.53</v>
      </c>
      <c r="K71" s="10"/>
    </row>
    <row r="72" spans="1:11">
      <c r="A72" s="10">
        <v>69</v>
      </c>
      <c r="B72" s="20"/>
      <c r="C72" s="20"/>
      <c r="D72" s="20"/>
      <c r="E72" s="10" t="s">
        <v>140</v>
      </c>
      <c r="F72" s="16" t="s">
        <v>141</v>
      </c>
      <c r="G72" s="16" t="s">
        <v>115</v>
      </c>
      <c r="H72" s="24">
        <v>4078.06</v>
      </c>
      <c r="I72" s="24">
        <v>4078.06</v>
      </c>
      <c r="J72" s="26">
        <f t="shared" si="2"/>
        <v>2039.03</v>
      </c>
      <c r="K72" s="10"/>
    </row>
    <row r="73" ht="30" spans="1:11">
      <c r="A73" s="10">
        <v>70</v>
      </c>
      <c r="B73" s="20"/>
      <c r="C73" s="20"/>
      <c r="D73" s="20"/>
      <c r="E73" s="10" t="s">
        <v>142</v>
      </c>
      <c r="F73" s="16" t="s">
        <v>142</v>
      </c>
      <c r="G73" s="16" t="s">
        <v>115</v>
      </c>
      <c r="H73" s="24">
        <v>3711.84</v>
      </c>
      <c r="I73" s="24">
        <v>3711.8</v>
      </c>
      <c r="J73" s="26">
        <f t="shared" si="2"/>
        <v>1855.9</v>
      </c>
      <c r="K73" s="10"/>
    </row>
    <row r="74" ht="45" spans="1:11">
      <c r="A74" s="10">
        <v>71</v>
      </c>
      <c r="B74" s="20"/>
      <c r="C74" s="20"/>
      <c r="D74" s="20"/>
      <c r="E74" s="10" t="s">
        <v>143</v>
      </c>
      <c r="F74" s="16" t="s">
        <v>143</v>
      </c>
      <c r="G74" s="16" t="s">
        <v>115</v>
      </c>
      <c r="H74" s="24">
        <v>2371.1</v>
      </c>
      <c r="I74" s="24">
        <v>0</v>
      </c>
      <c r="J74" s="26">
        <v>0</v>
      </c>
      <c r="K74" s="10" t="s">
        <v>144</v>
      </c>
    </row>
    <row r="75" spans="1:11">
      <c r="A75" s="10">
        <v>72</v>
      </c>
      <c r="B75" s="20"/>
      <c r="C75" s="20"/>
      <c r="D75" s="20"/>
      <c r="E75" s="10" t="s">
        <v>145</v>
      </c>
      <c r="F75" s="16" t="s">
        <v>146</v>
      </c>
      <c r="G75" s="16" t="s">
        <v>115</v>
      </c>
      <c r="H75" s="24">
        <v>2032.25</v>
      </c>
      <c r="I75" s="24">
        <v>2032.25</v>
      </c>
      <c r="J75" s="26">
        <f t="shared" ref="J75:J125" si="3">ROUNDDOWN(I75/2,2)</f>
        <v>1016.12</v>
      </c>
      <c r="K75" s="10"/>
    </row>
    <row r="76" spans="1:12">
      <c r="A76" s="10">
        <v>73</v>
      </c>
      <c r="B76" s="20"/>
      <c r="C76" s="20"/>
      <c r="D76" s="20"/>
      <c r="E76" s="22" t="s">
        <v>147</v>
      </c>
      <c r="F76" s="12" t="s">
        <v>147</v>
      </c>
      <c r="G76" s="12" t="s">
        <v>115</v>
      </c>
      <c r="H76" s="23">
        <v>1714.59</v>
      </c>
      <c r="I76" s="23">
        <v>0</v>
      </c>
      <c r="J76" s="25">
        <f t="shared" si="3"/>
        <v>0</v>
      </c>
      <c r="K76" s="22" t="s">
        <v>148</v>
      </c>
      <c r="L76" s="4"/>
    </row>
    <row r="77" spans="1:11">
      <c r="A77" s="10">
        <v>74</v>
      </c>
      <c r="B77" s="20"/>
      <c r="C77" s="20"/>
      <c r="D77" s="20"/>
      <c r="E77" s="22" t="s">
        <v>149</v>
      </c>
      <c r="F77" s="12" t="s">
        <v>150</v>
      </c>
      <c r="G77" s="12" t="s">
        <v>115</v>
      </c>
      <c r="H77" s="23">
        <v>1017.25</v>
      </c>
      <c r="I77" s="23">
        <v>1017.25</v>
      </c>
      <c r="J77" s="25">
        <f t="shared" si="3"/>
        <v>508.62</v>
      </c>
      <c r="K77" s="22"/>
    </row>
    <row r="78" spans="1:11">
      <c r="A78" s="10">
        <v>75</v>
      </c>
      <c r="B78" s="20"/>
      <c r="C78" s="20"/>
      <c r="D78" s="20"/>
      <c r="E78" s="10" t="s">
        <v>151</v>
      </c>
      <c r="F78" s="16" t="s">
        <v>152</v>
      </c>
      <c r="G78" s="16" t="s">
        <v>115</v>
      </c>
      <c r="H78" s="24">
        <v>2711.14</v>
      </c>
      <c r="I78" s="24">
        <v>2711.14</v>
      </c>
      <c r="J78" s="26">
        <f t="shared" si="3"/>
        <v>1355.57</v>
      </c>
      <c r="K78" s="10"/>
    </row>
    <row r="79" ht="30" spans="1:11">
      <c r="A79" s="10">
        <v>76</v>
      </c>
      <c r="B79" s="20"/>
      <c r="C79" s="20"/>
      <c r="D79" s="20"/>
      <c r="E79" s="10" t="s">
        <v>153</v>
      </c>
      <c r="F79" s="16" t="s">
        <v>153</v>
      </c>
      <c r="G79" s="16" t="s">
        <v>115</v>
      </c>
      <c r="H79" s="24">
        <v>1102.83</v>
      </c>
      <c r="I79" s="24">
        <v>1102.83</v>
      </c>
      <c r="J79" s="26">
        <f t="shared" si="3"/>
        <v>551.41</v>
      </c>
      <c r="K79" s="10"/>
    </row>
    <row r="80" ht="30" spans="1:11">
      <c r="A80" s="10">
        <v>77</v>
      </c>
      <c r="B80" s="20"/>
      <c r="C80" s="20"/>
      <c r="D80" s="20"/>
      <c r="E80" s="10" t="s">
        <v>154</v>
      </c>
      <c r="F80" s="16" t="s">
        <v>154</v>
      </c>
      <c r="G80" s="16" t="s">
        <v>115</v>
      </c>
      <c r="H80" s="24">
        <v>1102.83</v>
      </c>
      <c r="I80" s="24">
        <v>1102.83</v>
      </c>
      <c r="J80" s="26">
        <f t="shared" si="3"/>
        <v>551.41</v>
      </c>
      <c r="K80" s="10"/>
    </row>
    <row r="81" ht="30" spans="1:11">
      <c r="A81" s="10">
        <v>78</v>
      </c>
      <c r="B81" s="20"/>
      <c r="C81" s="20"/>
      <c r="D81" s="20"/>
      <c r="E81" s="10" t="s">
        <v>155</v>
      </c>
      <c r="F81" s="16" t="s">
        <v>156</v>
      </c>
      <c r="G81" s="16" t="s">
        <v>115</v>
      </c>
      <c r="H81" s="24">
        <v>451.61</v>
      </c>
      <c r="I81" s="24">
        <v>0</v>
      </c>
      <c r="J81" s="26">
        <f t="shared" si="3"/>
        <v>0</v>
      </c>
      <c r="K81" s="10" t="s">
        <v>157</v>
      </c>
    </row>
    <row r="82" spans="1:11">
      <c r="A82" s="10">
        <v>79</v>
      </c>
      <c r="B82" s="20"/>
      <c r="C82" s="20"/>
      <c r="D82" s="20"/>
      <c r="E82" s="10" t="s">
        <v>158</v>
      </c>
      <c r="F82" s="16" t="s">
        <v>159</v>
      </c>
      <c r="G82" s="16" t="s">
        <v>115</v>
      </c>
      <c r="H82" s="24">
        <v>2538.06</v>
      </c>
      <c r="I82" s="24">
        <v>2538.06</v>
      </c>
      <c r="J82" s="26">
        <f t="shared" si="3"/>
        <v>1269.03</v>
      </c>
      <c r="K82" s="10"/>
    </row>
    <row r="83" spans="1:11">
      <c r="A83" s="10">
        <v>80</v>
      </c>
      <c r="B83" s="20"/>
      <c r="C83" s="20"/>
      <c r="D83" s="20"/>
      <c r="E83" s="10" t="s">
        <v>160</v>
      </c>
      <c r="F83" s="16" t="s">
        <v>161</v>
      </c>
      <c r="G83" s="16" t="s">
        <v>115</v>
      </c>
      <c r="H83" s="24">
        <v>803.87</v>
      </c>
      <c r="I83" s="24">
        <v>803.87</v>
      </c>
      <c r="J83" s="26">
        <f t="shared" si="3"/>
        <v>401.93</v>
      </c>
      <c r="K83" s="10"/>
    </row>
    <row r="84" ht="30" spans="1:11">
      <c r="A84" s="10">
        <v>81</v>
      </c>
      <c r="B84" s="20"/>
      <c r="C84" s="20"/>
      <c r="D84" s="20"/>
      <c r="E84" s="10" t="s">
        <v>162</v>
      </c>
      <c r="F84" s="16" t="s">
        <v>162</v>
      </c>
      <c r="G84" s="16" t="s">
        <v>115</v>
      </c>
      <c r="H84" s="24">
        <v>1410.24</v>
      </c>
      <c r="I84" s="24">
        <v>1401.24</v>
      </c>
      <c r="J84" s="26">
        <f t="shared" si="3"/>
        <v>700.62</v>
      </c>
      <c r="K84" s="10"/>
    </row>
    <row r="85" spans="1:11">
      <c r="A85" s="10">
        <v>82</v>
      </c>
      <c r="B85" s="20"/>
      <c r="C85" s="20"/>
      <c r="D85" s="20"/>
      <c r="E85" s="10" t="s">
        <v>163</v>
      </c>
      <c r="F85" s="16" t="s">
        <v>163</v>
      </c>
      <c r="G85" s="16" t="s">
        <v>115</v>
      </c>
      <c r="H85" s="24">
        <v>1855.67</v>
      </c>
      <c r="I85" s="24">
        <v>1855.67</v>
      </c>
      <c r="J85" s="26">
        <f t="shared" si="3"/>
        <v>927.83</v>
      </c>
      <c r="K85" s="10"/>
    </row>
    <row r="86" ht="30" spans="1:11">
      <c r="A86" s="10">
        <v>83</v>
      </c>
      <c r="B86" s="20"/>
      <c r="C86" s="20"/>
      <c r="D86" s="20"/>
      <c r="E86" s="10" t="s">
        <v>164</v>
      </c>
      <c r="F86" s="16" t="s">
        <v>164</v>
      </c>
      <c r="G86" s="16" t="s">
        <v>115</v>
      </c>
      <c r="H86" s="24">
        <v>1707.09</v>
      </c>
      <c r="I86" s="24">
        <v>1707.09</v>
      </c>
      <c r="J86" s="26">
        <f t="shared" si="3"/>
        <v>853.54</v>
      </c>
      <c r="K86" s="10"/>
    </row>
    <row r="87" spans="1:11">
      <c r="A87" s="10">
        <v>84</v>
      </c>
      <c r="B87" s="20"/>
      <c r="C87" s="20"/>
      <c r="D87" s="20"/>
      <c r="E87" s="10" t="s">
        <v>165</v>
      </c>
      <c r="F87" s="16" t="s">
        <v>166</v>
      </c>
      <c r="G87" s="16" t="s">
        <v>115</v>
      </c>
      <c r="H87" s="24">
        <v>2214.48</v>
      </c>
      <c r="I87" s="24">
        <v>2214.48</v>
      </c>
      <c r="J87" s="26">
        <f t="shared" si="3"/>
        <v>1107.24</v>
      </c>
      <c r="K87" s="10"/>
    </row>
    <row r="88" s="4" customFormat="1" ht="30" spans="1:11">
      <c r="A88" s="10">
        <v>85</v>
      </c>
      <c r="B88" s="20"/>
      <c r="C88" s="20"/>
      <c r="D88" s="20"/>
      <c r="E88" s="22" t="s">
        <v>167</v>
      </c>
      <c r="F88" s="12" t="s">
        <v>167</v>
      </c>
      <c r="G88" s="12" t="s">
        <v>115</v>
      </c>
      <c r="H88" s="23">
        <v>1795.95</v>
      </c>
      <c r="I88" s="23">
        <f>H88</f>
        <v>1795.95</v>
      </c>
      <c r="J88" s="25">
        <f t="shared" si="3"/>
        <v>897.97</v>
      </c>
      <c r="K88" s="22"/>
    </row>
    <row r="89" ht="45" spans="1:11">
      <c r="A89" s="10">
        <v>86</v>
      </c>
      <c r="B89" s="20"/>
      <c r="C89" s="20"/>
      <c r="D89" s="20"/>
      <c r="E89" s="10" t="s">
        <v>168</v>
      </c>
      <c r="F89" s="16" t="s">
        <v>169</v>
      </c>
      <c r="G89" s="16" t="s">
        <v>115</v>
      </c>
      <c r="H89" s="24">
        <v>1087.48</v>
      </c>
      <c r="I89" s="24">
        <v>0</v>
      </c>
      <c r="J89" s="26">
        <f t="shared" si="3"/>
        <v>0</v>
      </c>
      <c r="K89" s="10" t="s">
        <v>170</v>
      </c>
    </row>
    <row r="90" ht="30" spans="1:11">
      <c r="A90" s="10">
        <v>87</v>
      </c>
      <c r="B90" s="20"/>
      <c r="C90" s="20"/>
      <c r="D90" s="20"/>
      <c r="E90" s="10" t="s">
        <v>171</v>
      </c>
      <c r="F90" s="16" t="s">
        <v>172</v>
      </c>
      <c r="G90" s="16" t="s">
        <v>115</v>
      </c>
      <c r="H90" s="24">
        <v>1185.48</v>
      </c>
      <c r="I90" s="24">
        <v>0</v>
      </c>
      <c r="J90" s="26">
        <f t="shared" si="3"/>
        <v>0</v>
      </c>
      <c r="K90" s="10" t="s">
        <v>173</v>
      </c>
    </row>
    <row r="91" ht="30" spans="1:11">
      <c r="A91" s="10">
        <v>88</v>
      </c>
      <c r="B91" s="20"/>
      <c r="C91" s="20"/>
      <c r="D91" s="20"/>
      <c r="E91" s="10" t="s">
        <v>174</v>
      </c>
      <c r="F91" s="16" t="s">
        <v>174</v>
      </c>
      <c r="G91" s="16" t="s">
        <v>115</v>
      </c>
      <c r="H91" s="24">
        <v>6212.52</v>
      </c>
      <c r="I91" s="24">
        <v>3146.83</v>
      </c>
      <c r="J91" s="26">
        <f t="shared" si="3"/>
        <v>1573.41</v>
      </c>
      <c r="K91" s="10"/>
    </row>
    <row r="92" ht="30" spans="1:11">
      <c r="A92" s="10">
        <v>89</v>
      </c>
      <c r="B92" s="20"/>
      <c r="C92" s="20"/>
      <c r="D92" s="20"/>
      <c r="E92" s="10" t="s">
        <v>175</v>
      </c>
      <c r="F92" s="16" t="s">
        <v>176</v>
      </c>
      <c r="G92" s="16" t="s">
        <v>115</v>
      </c>
      <c r="H92" s="24">
        <v>1261.35</v>
      </c>
      <c r="I92" s="24">
        <v>0</v>
      </c>
      <c r="J92" s="26">
        <f t="shared" si="3"/>
        <v>0</v>
      </c>
      <c r="K92" s="10" t="s">
        <v>177</v>
      </c>
    </row>
    <row r="93" ht="30" spans="1:11">
      <c r="A93" s="10">
        <v>90</v>
      </c>
      <c r="B93" s="20"/>
      <c r="C93" s="20"/>
      <c r="D93" s="20"/>
      <c r="E93" s="10" t="s">
        <v>178</v>
      </c>
      <c r="F93" s="16" t="s">
        <v>178</v>
      </c>
      <c r="G93" s="16" t="s">
        <v>115</v>
      </c>
      <c r="H93" s="24">
        <v>2154.19</v>
      </c>
      <c r="I93" s="24">
        <v>2154.19</v>
      </c>
      <c r="J93" s="26">
        <f t="shared" si="3"/>
        <v>1077.09</v>
      </c>
      <c r="K93" s="10"/>
    </row>
    <row r="94" spans="1:11">
      <c r="A94" s="10">
        <v>91</v>
      </c>
      <c r="B94" s="20"/>
      <c r="C94" s="20"/>
      <c r="D94" s="20"/>
      <c r="E94" s="10" t="s">
        <v>179</v>
      </c>
      <c r="F94" s="16" t="s">
        <v>180</v>
      </c>
      <c r="G94" s="16" t="s">
        <v>115</v>
      </c>
      <c r="H94" s="24">
        <v>2790.87</v>
      </c>
      <c r="I94" s="24">
        <v>2790.87</v>
      </c>
      <c r="J94" s="26">
        <f t="shared" si="3"/>
        <v>1395.43</v>
      </c>
      <c r="K94" s="10"/>
    </row>
    <row r="95" ht="30" spans="1:11">
      <c r="A95" s="10">
        <v>92</v>
      </c>
      <c r="B95" s="20"/>
      <c r="C95" s="20"/>
      <c r="D95" s="20"/>
      <c r="E95" s="10" t="s">
        <v>181</v>
      </c>
      <c r="F95" s="16" t="s">
        <v>181</v>
      </c>
      <c r="G95" s="16" t="s">
        <v>115</v>
      </c>
      <c r="H95" s="24">
        <v>2980.64</v>
      </c>
      <c r="I95" s="24">
        <v>2980.64</v>
      </c>
      <c r="J95" s="26">
        <f t="shared" si="3"/>
        <v>1490.32</v>
      </c>
      <c r="K95" s="10"/>
    </row>
    <row r="96" ht="30" spans="1:11">
      <c r="A96" s="10">
        <v>93</v>
      </c>
      <c r="B96" s="20"/>
      <c r="C96" s="20"/>
      <c r="D96" s="20"/>
      <c r="E96" s="10" t="s">
        <v>182</v>
      </c>
      <c r="F96" s="16" t="s">
        <v>182</v>
      </c>
      <c r="G96" s="16" t="s">
        <v>115</v>
      </c>
      <c r="H96" s="24">
        <v>2608.06</v>
      </c>
      <c r="I96" s="24">
        <v>2608.06</v>
      </c>
      <c r="J96" s="26">
        <f t="shared" si="3"/>
        <v>1304.03</v>
      </c>
      <c r="K96" s="10"/>
    </row>
    <row r="97" ht="30" spans="1:11">
      <c r="A97" s="10">
        <v>94</v>
      </c>
      <c r="B97" s="20"/>
      <c r="C97" s="20"/>
      <c r="D97" s="20"/>
      <c r="E97" s="10" t="s">
        <v>183</v>
      </c>
      <c r="F97" s="16" t="s">
        <v>183</v>
      </c>
      <c r="G97" s="16" t="s">
        <v>115</v>
      </c>
      <c r="H97" s="24">
        <v>1801.93</v>
      </c>
      <c r="I97" s="24">
        <v>1801.93</v>
      </c>
      <c r="J97" s="26">
        <f t="shared" si="3"/>
        <v>900.96</v>
      </c>
      <c r="K97" s="10"/>
    </row>
    <row r="98" ht="30" spans="1:11">
      <c r="A98" s="10">
        <v>95</v>
      </c>
      <c r="B98" s="20"/>
      <c r="C98" s="20"/>
      <c r="D98" s="20"/>
      <c r="E98" s="10" t="s">
        <v>184</v>
      </c>
      <c r="F98" s="16" t="s">
        <v>184</v>
      </c>
      <c r="G98" s="16" t="s">
        <v>115</v>
      </c>
      <c r="H98" s="24">
        <v>3578.12</v>
      </c>
      <c r="I98" s="24">
        <v>3578.12</v>
      </c>
      <c r="J98" s="26">
        <f t="shared" si="3"/>
        <v>1789.06</v>
      </c>
      <c r="K98" s="10"/>
    </row>
    <row r="99" ht="30" spans="1:11">
      <c r="A99" s="10">
        <v>96</v>
      </c>
      <c r="B99" s="20"/>
      <c r="C99" s="20"/>
      <c r="D99" s="20"/>
      <c r="E99" s="10" t="s">
        <v>185</v>
      </c>
      <c r="F99" s="16" t="s">
        <v>185</v>
      </c>
      <c r="G99" s="16" t="s">
        <v>115</v>
      </c>
      <c r="H99" s="24">
        <v>2781.93</v>
      </c>
      <c r="I99" s="24">
        <v>2781.93</v>
      </c>
      <c r="J99" s="26">
        <f t="shared" si="3"/>
        <v>1390.96</v>
      </c>
      <c r="K99" s="10"/>
    </row>
    <row r="100" ht="30" spans="1:11">
      <c r="A100" s="10">
        <v>97</v>
      </c>
      <c r="B100" s="20"/>
      <c r="C100" s="20"/>
      <c r="D100" s="20"/>
      <c r="E100" s="10" t="s">
        <v>186</v>
      </c>
      <c r="F100" s="16" t="s">
        <v>186</v>
      </c>
      <c r="G100" s="16" t="s">
        <v>115</v>
      </c>
      <c r="H100" s="24">
        <v>2257.5</v>
      </c>
      <c r="I100" s="24">
        <v>2257.5</v>
      </c>
      <c r="J100" s="26">
        <f t="shared" si="3"/>
        <v>1128.75</v>
      </c>
      <c r="K100" s="10"/>
    </row>
    <row r="101" ht="45" spans="1:11">
      <c r="A101" s="10">
        <v>98</v>
      </c>
      <c r="B101" s="20"/>
      <c r="C101" s="20"/>
      <c r="D101" s="20"/>
      <c r="E101" s="10" t="s">
        <v>155</v>
      </c>
      <c r="F101" s="16" t="s">
        <v>156</v>
      </c>
      <c r="G101" s="16" t="s">
        <v>115</v>
      </c>
      <c r="H101" s="24">
        <v>1431.04</v>
      </c>
      <c r="I101" s="24">
        <v>0</v>
      </c>
      <c r="J101" s="26">
        <f t="shared" si="3"/>
        <v>0</v>
      </c>
      <c r="K101" s="10" t="s">
        <v>187</v>
      </c>
    </row>
    <row r="102" ht="30" spans="1:11">
      <c r="A102" s="10">
        <v>99</v>
      </c>
      <c r="B102" s="20"/>
      <c r="C102" s="20"/>
      <c r="D102" s="20"/>
      <c r="E102" s="10" t="s">
        <v>188</v>
      </c>
      <c r="F102" s="16" t="s">
        <v>188</v>
      </c>
      <c r="G102" s="16" t="s">
        <v>115</v>
      </c>
      <c r="H102" s="24">
        <v>2370.96</v>
      </c>
      <c r="I102" s="24">
        <v>2370.96</v>
      </c>
      <c r="J102" s="26">
        <f t="shared" si="3"/>
        <v>1185.48</v>
      </c>
      <c r="K102" s="10"/>
    </row>
    <row r="103" spans="1:11">
      <c r="A103" s="10">
        <v>100</v>
      </c>
      <c r="B103" s="20"/>
      <c r="C103" s="20"/>
      <c r="D103" s="20"/>
      <c r="E103" s="10" t="s">
        <v>189</v>
      </c>
      <c r="F103" s="16" t="s">
        <v>190</v>
      </c>
      <c r="G103" s="16" t="s">
        <v>115</v>
      </c>
      <c r="H103" s="24">
        <v>1241.29</v>
      </c>
      <c r="I103" s="24">
        <v>1241.29</v>
      </c>
      <c r="J103" s="26">
        <f t="shared" si="3"/>
        <v>620.64</v>
      </c>
      <c r="K103" s="10"/>
    </row>
    <row r="104" spans="1:11">
      <c r="A104" s="10">
        <v>101</v>
      </c>
      <c r="B104" s="20"/>
      <c r="C104" s="20"/>
      <c r="D104" s="20"/>
      <c r="E104" s="10" t="s">
        <v>191</v>
      </c>
      <c r="F104" s="16" t="s">
        <v>192</v>
      </c>
      <c r="G104" s="16" t="s">
        <v>115</v>
      </c>
      <c r="H104" s="24">
        <v>2896.19</v>
      </c>
      <c r="I104" s="24">
        <v>2896.19</v>
      </c>
      <c r="J104" s="26">
        <f t="shared" si="3"/>
        <v>1448.09</v>
      </c>
      <c r="K104" s="10"/>
    </row>
    <row r="105" ht="30" spans="1:11">
      <c r="A105" s="10">
        <v>102</v>
      </c>
      <c r="B105" s="20"/>
      <c r="C105" s="20"/>
      <c r="D105" s="20"/>
      <c r="E105" s="10" t="s">
        <v>193</v>
      </c>
      <c r="F105" s="16" t="s">
        <v>193</v>
      </c>
      <c r="G105" s="16" t="s">
        <v>115</v>
      </c>
      <c r="H105" s="24">
        <v>2596.77</v>
      </c>
      <c r="I105" s="24">
        <v>2596.77</v>
      </c>
      <c r="J105" s="26">
        <f t="shared" si="3"/>
        <v>1298.38</v>
      </c>
      <c r="K105" s="10"/>
    </row>
    <row r="106" ht="30" spans="1:11">
      <c r="A106" s="10">
        <v>103</v>
      </c>
      <c r="B106" s="20"/>
      <c r="C106" s="20"/>
      <c r="D106" s="20"/>
      <c r="E106" s="10" t="s">
        <v>194</v>
      </c>
      <c r="F106" s="16" t="s">
        <v>194</v>
      </c>
      <c r="G106" s="16" t="s">
        <v>115</v>
      </c>
      <c r="H106" s="24">
        <v>4403.22</v>
      </c>
      <c r="I106" s="24">
        <v>4403.22</v>
      </c>
      <c r="J106" s="26">
        <f t="shared" si="3"/>
        <v>2201.61</v>
      </c>
      <c r="K106" s="10"/>
    </row>
    <row r="107" ht="30" spans="1:11">
      <c r="A107" s="10">
        <v>104</v>
      </c>
      <c r="B107" s="20"/>
      <c r="C107" s="20"/>
      <c r="D107" s="20"/>
      <c r="E107" s="10" t="s">
        <v>195</v>
      </c>
      <c r="F107" s="16" t="s">
        <v>195</v>
      </c>
      <c r="G107" s="16" t="s">
        <v>115</v>
      </c>
      <c r="H107" s="24">
        <v>4992.58</v>
      </c>
      <c r="I107" s="24">
        <v>0</v>
      </c>
      <c r="J107" s="26">
        <f t="shared" si="3"/>
        <v>0</v>
      </c>
      <c r="K107" s="10" t="s">
        <v>196</v>
      </c>
    </row>
    <row r="108" ht="30" spans="1:11">
      <c r="A108" s="10">
        <v>105</v>
      </c>
      <c r="B108" s="20"/>
      <c r="C108" s="20"/>
      <c r="D108" s="20"/>
      <c r="E108" s="10" t="s">
        <v>197</v>
      </c>
      <c r="F108" s="16" t="s">
        <v>197</v>
      </c>
      <c r="G108" s="16" t="s">
        <v>115</v>
      </c>
      <c r="H108" s="24">
        <v>2573.06</v>
      </c>
      <c r="I108" s="24">
        <v>2573.06</v>
      </c>
      <c r="J108" s="26">
        <f t="shared" si="3"/>
        <v>1286.53</v>
      </c>
      <c r="K108" s="10"/>
    </row>
    <row r="109" spans="1:11">
      <c r="A109" s="10">
        <v>106</v>
      </c>
      <c r="B109" s="20"/>
      <c r="C109" s="20"/>
      <c r="D109" s="20"/>
      <c r="E109" s="10" t="s">
        <v>198</v>
      </c>
      <c r="F109" s="16" t="s">
        <v>199</v>
      </c>
      <c r="G109" s="16" t="s">
        <v>115</v>
      </c>
      <c r="H109" s="24">
        <v>1585.72</v>
      </c>
      <c r="I109" s="24">
        <v>1585.72</v>
      </c>
      <c r="J109" s="26">
        <f t="shared" si="3"/>
        <v>792.86</v>
      </c>
      <c r="K109" s="10"/>
    </row>
    <row r="110" ht="30" spans="1:11">
      <c r="A110" s="10">
        <v>107</v>
      </c>
      <c r="B110" s="20"/>
      <c r="C110" s="20"/>
      <c r="D110" s="20"/>
      <c r="E110" s="10" t="s">
        <v>200</v>
      </c>
      <c r="F110" s="16" t="s">
        <v>200</v>
      </c>
      <c r="G110" s="16" t="s">
        <v>115</v>
      </c>
      <c r="H110" s="24">
        <v>3587.7</v>
      </c>
      <c r="I110" s="24">
        <v>0</v>
      </c>
      <c r="J110" s="26">
        <f t="shared" si="3"/>
        <v>0</v>
      </c>
      <c r="K110" s="10" t="s">
        <v>196</v>
      </c>
    </row>
    <row r="111" spans="1:11">
      <c r="A111" s="10">
        <v>108</v>
      </c>
      <c r="B111" s="20"/>
      <c r="C111" s="20"/>
      <c r="D111" s="20"/>
      <c r="E111" s="10" t="s">
        <v>201</v>
      </c>
      <c r="F111" s="16" t="s">
        <v>202</v>
      </c>
      <c r="G111" s="16" t="s">
        <v>115</v>
      </c>
      <c r="H111" s="24">
        <v>2608.06</v>
      </c>
      <c r="I111" s="24">
        <v>2608.06</v>
      </c>
      <c r="J111" s="26">
        <f t="shared" si="3"/>
        <v>1304.03</v>
      </c>
      <c r="K111" s="10"/>
    </row>
    <row r="112" ht="30" spans="1:11">
      <c r="A112" s="10">
        <v>109</v>
      </c>
      <c r="B112" s="20"/>
      <c r="C112" s="20"/>
      <c r="D112" s="20"/>
      <c r="E112" s="10" t="s">
        <v>203</v>
      </c>
      <c r="F112" s="16" t="s">
        <v>203</v>
      </c>
      <c r="G112" s="16" t="s">
        <v>115</v>
      </c>
      <c r="H112" s="24">
        <v>2314.51</v>
      </c>
      <c r="I112" s="24">
        <v>2314.51</v>
      </c>
      <c r="J112" s="26">
        <f t="shared" si="3"/>
        <v>1157.25</v>
      </c>
      <c r="K112" s="10"/>
    </row>
    <row r="113" spans="1:11">
      <c r="A113" s="10">
        <v>110</v>
      </c>
      <c r="B113" s="20"/>
      <c r="C113" s="20"/>
      <c r="D113" s="20"/>
      <c r="E113" s="10" t="s">
        <v>134</v>
      </c>
      <c r="F113" s="16" t="s">
        <v>135</v>
      </c>
      <c r="G113" s="16" t="s">
        <v>115</v>
      </c>
      <c r="H113" s="24">
        <v>1411.29</v>
      </c>
      <c r="I113" s="24">
        <v>1411.29</v>
      </c>
      <c r="J113" s="26">
        <f t="shared" si="3"/>
        <v>705.64</v>
      </c>
      <c r="K113" s="10"/>
    </row>
    <row r="114" ht="30" spans="1:11">
      <c r="A114" s="10">
        <v>111</v>
      </c>
      <c r="B114" s="20"/>
      <c r="C114" s="20"/>
      <c r="D114" s="20"/>
      <c r="E114" s="10" t="s">
        <v>204</v>
      </c>
      <c r="F114" s="16" t="s">
        <v>204</v>
      </c>
      <c r="G114" s="16" t="s">
        <v>115</v>
      </c>
      <c r="H114" s="24">
        <v>10720.38</v>
      </c>
      <c r="I114" s="24">
        <v>9933.67</v>
      </c>
      <c r="J114" s="26">
        <f t="shared" si="3"/>
        <v>4966.83</v>
      </c>
      <c r="K114" s="10"/>
    </row>
    <row r="115" ht="30" spans="1:11">
      <c r="A115" s="10">
        <v>112</v>
      </c>
      <c r="B115" s="20"/>
      <c r="C115" s="20"/>
      <c r="D115" s="20"/>
      <c r="E115" s="10" t="s">
        <v>205</v>
      </c>
      <c r="F115" s="16" t="s">
        <v>205</v>
      </c>
      <c r="G115" s="16" t="s">
        <v>115</v>
      </c>
      <c r="H115" s="24">
        <v>3048.38</v>
      </c>
      <c r="I115" s="24">
        <v>3048.38</v>
      </c>
      <c r="J115" s="26">
        <f t="shared" si="3"/>
        <v>1524.19</v>
      </c>
      <c r="K115" s="10"/>
    </row>
    <row r="116" ht="45" spans="1:11">
      <c r="A116" s="10">
        <v>113</v>
      </c>
      <c r="B116" s="20"/>
      <c r="C116" s="20"/>
      <c r="D116" s="20"/>
      <c r="E116" s="10" t="s">
        <v>206</v>
      </c>
      <c r="F116" s="16" t="s">
        <v>206</v>
      </c>
      <c r="G116" s="16" t="s">
        <v>115</v>
      </c>
      <c r="H116" s="24">
        <v>2804.51</v>
      </c>
      <c r="I116" s="24">
        <v>2804.51</v>
      </c>
      <c r="J116" s="26">
        <f t="shared" si="3"/>
        <v>1402.25</v>
      </c>
      <c r="K116" s="10"/>
    </row>
    <row r="117" ht="30" spans="1:11">
      <c r="A117" s="10">
        <v>114</v>
      </c>
      <c r="B117" s="20"/>
      <c r="C117" s="20"/>
      <c r="D117" s="20"/>
      <c r="E117" s="10" t="s">
        <v>207</v>
      </c>
      <c r="F117" s="16" t="s">
        <v>207</v>
      </c>
      <c r="G117" s="16" t="s">
        <v>115</v>
      </c>
      <c r="H117" s="24">
        <v>8333.16</v>
      </c>
      <c r="I117" s="24">
        <v>8333.16</v>
      </c>
      <c r="J117" s="26">
        <f t="shared" si="3"/>
        <v>4166.58</v>
      </c>
      <c r="K117" s="10"/>
    </row>
    <row r="118" ht="30" spans="1:11">
      <c r="A118" s="10">
        <v>115</v>
      </c>
      <c r="B118" s="20"/>
      <c r="C118" s="20"/>
      <c r="D118" s="20"/>
      <c r="E118" s="10" t="s">
        <v>208</v>
      </c>
      <c r="F118" s="16" t="s">
        <v>208</v>
      </c>
      <c r="G118" s="16" t="s">
        <v>115</v>
      </c>
      <c r="H118" s="24">
        <v>1071.4</v>
      </c>
      <c r="I118" s="24">
        <v>1071.4</v>
      </c>
      <c r="J118" s="26">
        <f t="shared" si="3"/>
        <v>535.7</v>
      </c>
      <c r="K118" s="10"/>
    </row>
    <row r="119" ht="30" spans="1:11">
      <c r="A119" s="10">
        <v>116</v>
      </c>
      <c r="B119" s="20"/>
      <c r="C119" s="20"/>
      <c r="D119" s="20"/>
      <c r="E119" s="10" t="s">
        <v>209</v>
      </c>
      <c r="F119" s="16" t="s">
        <v>209</v>
      </c>
      <c r="G119" s="16" t="s">
        <v>115</v>
      </c>
      <c r="H119" s="24">
        <v>1150.7</v>
      </c>
      <c r="I119" s="24">
        <v>1150.7</v>
      </c>
      <c r="J119" s="26">
        <f t="shared" si="3"/>
        <v>575.35</v>
      </c>
      <c r="K119" s="10"/>
    </row>
    <row r="120" spans="1:11">
      <c r="A120" s="10">
        <v>117</v>
      </c>
      <c r="B120" s="20"/>
      <c r="C120" s="20"/>
      <c r="D120" s="20"/>
      <c r="E120" s="10" t="s">
        <v>210</v>
      </c>
      <c r="F120" s="16" t="s">
        <v>211</v>
      </c>
      <c r="G120" s="16" t="s">
        <v>115</v>
      </c>
      <c r="H120" s="24">
        <v>2021.87</v>
      </c>
      <c r="I120" s="24">
        <v>2021.87</v>
      </c>
      <c r="J120" s="26">
        <f t="shared" si="3"/>
        <v>1010.93</v>
      </c>
      <c r="K120" s="10"/>
    </row>
    <row r="121" ht="30" spans="1:11">
      <c r="A121" s="10">
        <v>118</v>
      </c>
      <c r="B121" s="20"/>
      <c r="C121" s="20"/>
      <c r="D121" s="20"/>
      <c r="E121" s="10" t="s">
        <v>212</v>
      </c>
      <c r="F121" s="16" t="s">
        <v>212</v>
      </c>
      <c r="G121" s="16" t="s">
        <v>115</v>
      </c>
      <c r="H121" s="24">
        <v>905.37</v>
      </c>
      <c r="I121" s="24">
        <v>905.37</v>
      </c>
      <c r="J121" s="26">
        <f t="shared" si="3"/>
        <v>452.68</v>
      </c>
      <c r="K121" s="10"/>
    </row>
    <row r="122" spans="1:11">
      <c r="A122" s="10">
        <v>119</v>
      </c>
      <c r="B122" s="20"/>
      <c r="C122" s="20"/>
      <c r="D122" s="20"/>
      <c r="E122" s="10" t="s">
        <v>160</v>
      </c>
      <c r="F122" s="16" t="s">
        <v>161</v>
      </c>
      <c r="G122" s="16" t="s">
        <v>115</v>
      </c>
      <c r="H122" s="24">
        <v>803.87</v>
      </c>
      <c r="I122" s="24">
        <v>803.87</v>
      </c>
      <c r="J122" s="26">
        <f t="shared" si="3"/>
        <v>401.93</v>
      </c>
      <c r="K122" s="10"/>
    </row>
    <row r="123" ht="30" spans="1:11">
      <c r="A123" s="10">
        <v>120</v>
      </c>
      <c r="B123" s="20"/>
      <c r="C123" s="20"/>
      <c r="D123" s="20"/>
      <c r="E123" s="10" t="s">
        <v>213</v>
      </c>
      <c r="F123" s="16" t="s">
        <v>213</v>
      </c>
      <c r="G123" s="16" t="s">
        <v>115</v>
      </c>
      <c r="H123" s="24">
        <v>1287.09</v>
      </c>
      <c r="I123" s="24">
        <v>1287.09</v>
      </c>
      <c r="J123" s="26">
        <f t="shared" si="3"/>
        <v>643.54</v>
      </c>
      <c r="K123" s="10"/>
    </row>
    <row r="124" ht="30" spans="1:11">
      <c r="A124" s="10">
        <v>121</v>
      </c>
      <c r="B124" s="20"/>
      <c r="C124" s="20"/>
      <c r="D124" s="20"/>
      <c r="E124" s="10" t="s">
        <v>214</v>
      </c>
      <c r="F124" s="16" t="s">
        <v>214</v>
      </c>
      <c r="G124" s="16" t="s">
        <v>115</v>
      </c>
      <c r="H124" s="24">
        <v>1388.25</v>
      </c>
      <c r="I124" s="24">
        <v>1388.25</v>
      </c>
      <c r="J124" s="26">
        <f t="shared" si="3"/>
        <v>694.12</v>
      </c>
      <c r="K124" s="10"/>
    </row>
    <row r="125" ht="30" spans="1:11">
      <c r="A125" s="10">
        <v>122</v>
      </c>
      <c r="B125" s="21"/>
      <c r="C125" s="21"/>
      <c r="D125" s="21"/>
      <c r="E125" s="10" t="s">
        <v>215</v>
      </c>
      <c r="F125" s="16" t="s">
        <v>215</v>
      </c>
      <c r="G125" s="16" t="s">
        <v>115</v>
      </c>
      <c r="H125" s="24">
        <v>40952.25</v>
      </c>
      <c r="I125" s="24">
        <v>29986.37</v>
      </c>
      <c r="J125" s="26">
        <f t="shared" si="3"/>
        <v>14993.18</v>
      </c>
      <c r="K125" s="10"/>
    </row>
    <row r="126" spans="1:11">
      <c r="A126" s="29" t="s">
        <v>216</v>
      </c>
      <c r="B126" s="10"/>
      <c r="C126" s="10"/>
      <c r="D126" s="16"/>
      <c r="E126" s="10"/>
      <c r="F126" s="16"/>
      <c r="G126" s="16"/>
      <c r="H126" s="30">
        <f>SUM(H4:H125)</f>
        <v>3664448.03</v>
      </c>
      <c r="I126" s="30">
        <f>SUM(I4:I125)</f>
        <v>3597078.88096774</v>
      </c>
      <c r="J126" s="31">
        <f>SUM(J4:K125)</f>
        <v>1261577.86</v>
      </c>
      <c r="K126" s="10"/>
    </row>
    <row r="131" spans="4:10">
      <c r="D131" s="4"/>
      <c r="J131" s="32"/>
    </row>
  </sheetData>
  <mergeCells count="19">
    <mergeCell ref="A1:K1"/>
    <mergeCell ref="A2:K2"/>
    <mergeCell ref="A126:G126"/>
    <mergeCell ref="B4:B30"/>
    <mergeCell ref="B31:B37"/>
    <mergeCell ref="B38:B51"/>
    <mergeCell ref="B52:B125"/>
    <mergeCell ref="C4:C13"/>
    <mergeCell ref="C14:C30"/>
    <mergeCell ref="C31:C37"/>
    <mergeCell ref="C38:C51"/>
    <mergeCell ref="C52:C125"/>
    <mergeCell ref="D6:D7"/>
    <mergeCell ref="D9:D13"/>
    <mergeCell ref="D14:D30"/>
    <mergeCell ref="D32:D37"/>
    <mergeCell ref="D38:D46"/>
    <mergeCell ref="D47:D51"/>
    <mergeCell ref="D52:D12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z</dc:creator>
  <cp:lastModifiedBy>俞超军</cp:lastModifiedBy>
  <dcterms:created xsi:type="dcterms:W3CDTF">2022-07-21T09:06:00Z</dcterms:created>
  <dcterms:modified xsi:type="dcterms:W3CDTF">2022-09-29T09:53:34Z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430166FEFB374A1B8D7849292159A15C</vt:lpwstr>
  </property>
</Properties>
</file>