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50" windowHeight="11310"/>
  </bookViews>
  <sheets>
    <sheet name="Sheet1" sheetId="1" r:id="rId1"/>
  </sheets>
  <calcPr calcId="144525" concurrentCalc="0"/>
</workbook>
</file>

<file path=xl/sharedStrings.xml><?xml version="1.0" encoding="utf-8"?>
<sst xmlns="http://schemas.openxmlformats.org/spreadsheetml/2006/main" count="120" uniqueCount="77">
  <si>
    <r>
      <t xml:space="preserve">深圳市龙岗区已取得消纳备案证明的建筑废弃物综合利用企业信息一览表
</t>
    </r>
    <r>
      <rPr>
        <b/>
        <sz val="11"/>
        <rFont val="宋体"/>
        <charset val="134"/>
        <scheme val="minor"/>
      </rPr>
      <t>（截至2022年9月22日）</t>
    </r>
  </si>
  <si>
    <t>序号</t>
  </si>
  <si>
    <t>所在街道</t>
  </si>
  <si>
    <t>企业名称</t>
  </si>
  <si>
    <t>综合利用厂地点</t>
  </si>
  <si>
    <t>总占地面积
（万平方米）</t>
  </si>
  <si>
    <t>处理建筑废弃物类型及年设计处理能力</t>
  </si>
  <si>
    <t>总年设计
处理能力
（万方/年）</t>
  </si>
  <si>
    <t>企业联系人及电话</t>
  </si>
  <si>
    <t>备注</t>
  </si>
  <si>
    <t>工程渣土
（万方/年）</t>
  </si>
  <si>
    <t>拆除废弃物
（万方/年）</t>
  </si>
  <si>
    <t>工程泥浆
（万方/年）</t>
  </si>
  <si>
    <t>施工废弃物
（万方/年）</t>
  </si>
  <si>
    <t>装修废弃物
（万方/年）</t>
  </si>
  <si>
    <t>坪地街道</t>
  </si>
  <si>
    <t>深圳市绿锦隆环保科技有限公司</t>
  </si>
  <si>
    <t>深圳市龙岗区坪地街道六联社区长山工业园105号</t>
  </si>
  <si>
    <t>/</t>
  </si>
  <si>
    <t>蔡晓炜13923492952</t>
  </si>
  <si>
    <t>2020.12.23</t>
  </si>
  <si>
    <t>中深土环保科技有限公司</t>
  </si>
  <si>
    <t>深圳市龙岗区坪地街道坪西社区龙岗大道（坪地段）1047号</t>
  </si>
  <si>
    <t>周一航18676749121</t>
  </si>
  <si>
    <t>2020.12.24</t>
  </si>
  <si>
    <t>宝龙街道</t>
  </si>
  <si>
    <t>深圳市钰杰环保工程有限公司宝龙分公司</t>
  </si>
  <si>
    <t>深圳市龙岗区宝龙街道龙东社区赖屋路30号</t>
  </si>
  <si>
    <t>（可接收）</t>
  </si>
  <si>
    <t>卢良基13554750743</t>
  </si>
  <si>
    <t>深圳市东深环保科技有限公司</t>
  </si>
  <si>
    <t>深圳市龙岗区宝龙街道宝龙社区宝荷大道80号五洲龙汽车有限公司6栋</t>
  </si>
  <si>
    <t>卢良彬13827473397</t>
  </si>
  <si>
    <t>深圳市合成方环保建材有限公司</t>
  </si>
  <si>
    <t>深圳市龙岗区宝龙街道南约社区龙山路26号</t>
  </si>
  <si>
    <t>陈浩 18038094665</t>
  </si>
  <si>
    <t>2021.11.26</t>
  </si>
  <si>
    <t>深圳市创联投科技有限公司</t>
  </si>
  <si>
    <t>深圳市龙岗区宝龙街道同心社区同庆路6号</t>
  </si>
  <si>
    <t>李建华13632539698</t>
  </si>
  <si>
    <t>2022.2.24</t>
  </si>
  <si>
    <t>园山街道</t>
  </si>
  <si>
    <t>深圳市坤鹏环保建筑废料处理有限公司</t>
  </si>
  <si>
    <t>深圳市龙岗区园山街道西坑社区盐东路溜玛石工业区</t>
  </si>
  <si>
    <t>张军贤15013491911</t>
  </si>
  <si>
    <t>2021.4.28</t>
  </si>
  <si>
    <t>深圳市晶锐环保科技有限公司</t>
  </si>
  <si>
    <t>深圳市龙岗区园山街道安良社区沙河路78号10栋</t>
  </si>
  <si>
    <t>欧勤安18386788308</t>
  </si>
  <si>
    <t>2021.12.23</t>
  </si>
  <si>
    <t>深圳市华远环保科技有限公司</t>
  </si>
  <si>
    <t>深圳市龙岗区横岗街道大康路220号深茂水泥厂综合大楼</t>
  </si>
  <si>
    <t>林子豪   13147067666</t>
  </si>
  <si>
    <t>2022.6.22</t>
  </si>
  <si>
    <t>吉华街道</t>
  </si>
  <si>
    <t>深圳市绿发鹏程环保科技有限公司吉华分公司</t>
  </si>
  <si>
    <t>深圳市龙岗区布吉街道吉华路上水径佰公坳石洞果场1栋1楼</t>
  </si>
  <si>
    <t>李仕军13316958672</t>
  </si>
  <si>
    <t>2021.2.26</t>
  </si>
  <si>
    <t>深圳市绿锦隆环保科技有限公司吉华劲牛分公司</t>
  </si>
  <si>
    <t>深圳市龙岗区吉华街道甘坑社区同富裕工业区53号</t>
  </si>
  <si>
    <t>李君海13929994418</t>
  </si>
  <si>
    <t>2022.9.15</t>
  </si>
  <si>
    <t>深圳市钰杰环保工程有限公司</t>
  </si>
  <si>
    <t>深圳市龙岗区吉华街道水径社区秀峰路53-1</t>
  </si>
  <si>
    <t>杨建军18098924653</t>
  </si>
  <si>
    <t>2021.5.13</t>
  </si>
  <si>
    <t>深圳市绿志新型建材研究院有限公司</t>
  </si>
  <si>
    <t>深圳市龙岗区吉华街道农衣路39号</t>
  </si>
  <si>
    <t>曹周舟15751684230</t>
  </si>
  <si>
    <t>2021.12.29</t>
  </si>
  <si>
    <t>龙岗街道</t>
  </si>
  <si>
    <t>深圳市和志诚环保建材有限公司</t>
  </si>
  <si>
    <t>深圳市龙岗区龙岗街道龙西社区大发工业区5栋厂房101</t>
  </si>
  <si>
    <t>邝青华15679728913</t>
  </si>
  <si>
    <t>2021.7.14</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</si>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</sst>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1"/>
      <name val="宋体"/>
      <charset val="134"/>
      <scheme val="minor"/>
    </font>
    <font>
      <b/>
      <sz val="20"/>
      <name val="宋体"/>
      <charset val="134"/>
      <scheme val="minor"/>
    </font>
    <font>
      <b/>
      <sz val="11"/>
      <name val="宋体"/>
      <charset val="134"/>
    </font>
    <font>
      <sz val="11"/>
      <name val="Calibri"/>
      <charset val="134"/>
    </font>
    <font>
      <sz val="11"/>
      <name val="宋体"/>
      <charset val="134"/>
    </font>
    <font>
      <b/>
      <sz val="12"/>
      <name val="宋体"/>
      <charset val="134"/>
    </font>
    <font>
      <sz val="12"/>
      <name val="宋体"/>
      <charset val="134"/>
      <scheme val="minor"/>
    </font>
    <font>
      <sz val="11"/>
      <name val="等线"/>
      <charset val="134"/>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3"/>
      <color theme="3"/>
      <name val="宋体"/>
      <charset val="134"/>
      <scheme val="minor"/>
    </font>
    <font>
      <b/>
      <sz val="11"/>
      <color rgb="FFFA7D00"/>
      <name val="宋体"/>
      <charset val="0"/>
      <scheme val="minor"/>
    </font>
    <font>
      <b/>
      <sz val="11"/>
      <name val="宋体"/>
      <charset val="134"/>
      <scheme val="minor"/>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theme="5"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9" fillId="23" borderId="0" applyNumberFormat="0" applyBorder="0" applyAlignment="0" applyProtection="0">
      <alignment vertical="center"/>
    </xf>
    <xf numFmtId="0" fontId="14" fillId="27" borderId="0" applyNumberFormat="0" applyBorder="0" applyAlignment="0" applyProtection="0">
      <alignment vertical="center"/>
    </xf>
    <xf numFmtId="0" fontId="14" fillId="19"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14" fillId="15"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4" borderId="10" applyNumberFormat="0" applyAlignment="0" applyProtection="0">
      <alignment vertical="center"/>
    </xf>
    <xf numFmtId="0" fontId="23" fillId="0" borderId="11" applyNumberFormat="0" applyFill="0" applyAlignment="0" applyProtection="0">
      <alignment vertical="center"/>
    </xf>
    <xf numFmtId="0" fontId="24" fillId="28" borderId="12" applyNumberFormat="0" applyAlignment="0" applyProtection="0">
      <alignment vertical="center"/>
    </xf>
    <xf numFmtId="0" fontId="25" fillId="0" borderId="0" applyNumberFormat="0" applyFill="0" applyBorder="0" applyAlignment="0" applyProtection="0">
      <alignment vertical="center"/>
    </xf>
    <xf numFmtId="0" fontId="18" fillId="20" borderId="9" applyNumberFormat="0" applyAlignment="0" applyProtection="0">
      <alignment vertical="center"/>
    </xf>
    <xf numFmtId="0" fontId="14" fillId="29" borderId="0" applyNumberFormat="0" applyBorder="0" applyAlignment="0" applyProtection="0">
      <alignment vertical="center"/>
    </xf>
    <xf numFmtId="0" fontId="14" fillId="31" borderId="0" applyNumberFormat="0" applyBorder="0" applyAlignment="0" applyProtection="0">
      <alignment vertical="center"/>
    </xf>
    <xf numFmtId="42" fontId="0" fillId="0" borderId="0" applyFont="0" applyFill="0" applyBorder="0" applyAlignment="0" applyProtection="0">
      <alignment vertical="center"/>
    </xf>
    <xf numFmtId="0" fontId="15" fillId="0" borderId="8" applyNumberFormat="0" applyFill="0" applyAlignment="0" applyProtection="0">
      <alignment vertical="center"/>
    </xf>
    <xf numFmtId="0" fontId="17" fillId="0" borderId="0" applyNumberFormat="0" applyFill="0" applyBorder="0" applyAlignment="0" applyProtection="0">
      <alignment vertical="center"/>
    </xf>
    <xf numFmtId="0" fontId="27" fillId="20" borderId="12" applyNumberFormat="0" applyAlignment="0" applyProtection="0">
      <alignment vertical="center"/>
    </xf>
    <xf numFmtId="0" fontId="9" fillId="32" borderId="0" applyNumberFormat="0" applyBorder="0" applyAlignment="0" applyProtection="0">
      <alignment vertical="center"/>
    </xf>
    <xf numFmtId="41" fontId="0" fillId="0" borderId="0" applyFont="0" applyFill="0" applyBorder="0" applyAlignment="0" applyProtection="0">
      <alignment vertical="center"/>
    </xf>
    <xf numFmtId="0" fontId="9" fillId="25" borderId="0" applyNumberFormat="0" applyBorder="0" applyAlignment="0" applyProtection="0">
      <alignment vertical="center"/>
    </xf>
    <xf numFmtId="0" fontId="0" fillId="30" borderId="13" applyNumberFormat="0" applyFont="0" applyAlignment="0" applyProtection="0">
      <alignment vertical="center"/>
    </xf>
    <xf numFmtId="0" fontId="16"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6" fillId="0" borderId="11" applyNumberFormat="0" applyFill="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7" applyNumberFormat="0" applyFill="0" applyAlignment="0" applyProtection="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9" fillId="6" borderId="0" applyNumberFormat="0" applyBorder="0" applyAlignment="0" applyProtection="0">
      <alignment vertical="center"/>
    </xf>
    <xf numFmtId="0" fontId="12" fillId="0" borderId="6" applyNumberFormat="0" applyFill="0" applyAlignment="0" applyProtection="0">
      <alignment vertical="center"/>
    </xf>
    <xf numFmtId="0" fontId="9" fillId="22" borderId="0" applyNumberFormat="0" applyBorder="0" applyAlignment="0" applyProtection="0">
      <alignment vertical="center"/>
    </xf>
    <xf numFmtId="0" fontId="19" fillId="21" borderId="0" applyNumberFormat="0" applyBorder="0" applyAlignment="0" applyProtection="0">
      <alignment vertical="center"/>
    </xf>
    <xf numFmtId="0" fontId="14" fillId="5" borderId="0" applyNumberFormat="0" applyBorder="0" applyAlignment="0" applyProtection="0">
      <alignment vertical="center"/>
    </xf>
    <xf numFmtId="0" fontId="11" fillId="0" borderId="0" applyNumberFormat="0" applyFill="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14" fillId="4" borderId="0" applyNumberFormat="0" applyBorder="0" applyAlignment="0" applyProtection="0">
      <alignment vertical="center"/>
    </xf>
  </cellStyleXfs>
  <cellXfs count="18">
    <xf numFmtId="0" fontId="0" fillId="0" borderId="0" xfId="0"/>
    <xf numFmtId="0" fontId="1" fillId="0" borderId="0" xfId="0" applyFont="1" applyFill="1"/>
    <xf numFmtId="0" fontId="1" fillId="0" borderId="0" xfId="0" applyFont="1" applyFill="1" applyAlignment="1">
      <alignment horizontal="left"/>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18"/>
  <sheetViews>
    <sheetView tabSelected="1" zoomScale="85" zoomScaleNormal="85" workbookViewId="0">
      <selection activeCell="S7" sqref="S7"/>
    </sheetView>
  </sheetViews>
  <sheetFormatPr defaultColWidth="9" defaultRowHeight="13.5"/>
  <cols>
    <col min="1" max="1" width="3.525" style="1" customWidth="1"/>
    <col min="2" max="2" width="5.43333333333333" style="1" customWidth="1"/>
    <col min="3" max="3" width="17.8" style="2" customWidth="1"/>
    <col min="4" max="4" width="20.2916666666667" style="2" customWidth="1"/>
    <col min="5" max="5" width="7.49166666666667" style="1" customWidth="1"/>
    <col min="6" max="10" width="12.2" style="1" customWidth="1"/>
    <col min="11" max="11" width="11.475" style="1" customWidth="1"/>
    <col min="12" max="12" width="13.9583333333333" style="1" customWidth="1"/>
    <col min="13" max="13" width="9.7" style="1" customWidth="1"/>
    <col min="14" max="16384" width="9" style="1"/>
  </cols>
  <sheetData>
    <row r="1" ht="50" customHeight="1" spans="1:13">
      <c r="A1" s="3" t="s">
        <v>0</v>
      </c>
      <c r="B1" s="4"/>
      <c r="C1" s="5"/>
      <c r="D1" s="5"/>
      <c r="E1" s="4"/>
      <c r="F1" s="4"/>
      <c r="G1" s="4"/>
      <c r="H1" s="4"/>
      <c r="I1" s="4"/>
      <c r="J1" s="4"/>
      <c r="K1" s="4"/>
      <c r="L1" s="4"/>
      <c r="M1" s="4"/>
    </row>
    <row r="2" ht="35.25" customHeight="1" spans="1:13">
      <c r="A2" s="6" t="s">
        <v>1</v>
      </c>
      <c r="B2" s="6" t="s">
        <v>2</v>
      </c>
      <c r="C2" s="6" t="s">
        <v>3</v>
      </c>
      <c r="D2" s="6" t="s">
        <v>4</v>
      </c>
      <c r="E2" s="6" t="s">
        <v>5</v>
      </c>
      <c r="F2" s="6" t="s">
        <v>6</v>
      </c>
      <c r="G2" s="6"/>
      <c r="H2" s="6"/>
      <c r="I2" s="6"/>
      <c r="J2" s="6"/>
      <c r="K2" s="6" t="s">
        <v>7</v>
      </c>
      <c r="L2" s="6" t="s">
        <v>8</v>
      </c>
      <c r="M2" s="6" t="s">
        <v>9</v>
      </c>
    </row>
    <row r="3" ht="52" customHeight="1" spans="1:13">
      <c r="A3" s="6"/>
      <c r="B3" s="6"/>
      <c r="C3" s="6"/>
      <c r="D3" s="6"/>
      <c r="E3" s="6"/>
      <c r="F3" s="6" t="s">
        <v>10</v>
      </c>
      <c r="G3" s="6" t="s">
        <v>11</v>
      </c>
      <c r="H3" s="6" t="s">
        <v>12</v>
      </c>
      <c r="I3" s="6" t="s">
        <v>13</v>
      </c>
      <c r="J3" s="6" t="s">
        <v>14</v>
      </c>
      <c r="K3" s="6"/>
      <c r="L3" s="6"/>
      <c r="M3" s="6"/>
    </row>
    <row r="4" ht="43" customHeight="1" spans="1:13">
      <c r="A4" s="7">
        <v>1</v>
      </c>
      <c r="B4" s="8" t="s">
        <v>15</v>
      </c>
      <c r="C4" s="9" t="s">
        <v>16</v>
      </c>
      <c r="D4" s="9" t="s">
        <v>17</v>
      </c>
      <c r="E4" s="16">
        <v>1.77</v>
      </c>
      <c r="F4" s="16">
        <v>68</v>
      </c>
      <c r="G4" s="16">
        <v>50</v>
      </c>
      <c r="H4" s="16" t="s">
        <v>18</v>
      </c>
      <c r="I4" s="16" t="s">
        <v>18</v>
      </c>
      <c r="J4" s="16" t="s">
        <v>18</v>
      </c>
      <c r="K4" s="16">
        <f>SUM(F4,G4)</f>
        <v>118</v>
      </c>
      <c r="L4" s="17" t="s">
        <v>19</v>
      </c>
      <c r="M4" s="17" t="s">
        <v>20</v>
      </c>
    </row>
    <row r="5" ht="43" customHeight="1" spans="1:13">
      <c r="A5" s="7">
        <v>2</v>
      </c>
      <c r="B5" s="10"/>
      <c r="C5" s="9" t="s">
        <v>21</v>
      </c>
      <c r="D5" s="9" t="s">
        <v>22</v>
      </c>
      <c r="E5" s="16">
        <v>2.91</v>
      </c>
      <c r="F5" s="16">
        <v>96</v>
      </c>
      <c r="G5" s="16">
        <v>12</v>
      </c>
      <c r="H5" s="16" t="s">
        <v>18</v>
      </c>
      <c r="I5" s="16" t="s">
        <v>18</v>
      </c>
      <c r="J5" s="16" t="s">
        <v>18</v>
      </c>
      <c r="K5" s="16">
        <f t="shared" ref="K5:K17" si="0">SUM(F5,G5)</f>
        <v>108</v>
      </c>
      <c r="L5" s="17" t="s">
        <v>23</v>
      </c>
      <c r="M5" s="17" t="s">
        <v>24</v>
      </c>
    </row>
    <row r="6" ht="43" customHeight="1" spans="1:13">
      <c r="A6" s="7">
        <v>3</v>
      </c>
      <c r="B6" s="8" t="s">
        <v>25</v>
      </c>
      <c r="C6" s="9" t="s">
        <v>26</v>
      </c>
      <c r="D6" s="9" t="s">
        <v>27</v>
      </c>
      <c r="E6" s="16">
        <v>0.6</v>
      </c>
      <c r="F6" s="16">
        <v>60</v>
      </c>
      <c r="G6" s="16" t="s">
        <v>18</v>
      </c>
      <c r="H6" s="16" t="s">
        <v>28</v>
      </c>
      <c r="I6" s="16" t="s">
        <v>18</v>
      </c>
      <c r="J6" s="16" t="s">
        <v>18</v>
      </c>
      <c r="K6" s="16">
        <f t="shared" si="0"/>
        <v>60</v>
      </c>
      <c r="L6" s="17" t="s">
        <v>29</v>
      </c>
      <c r="M6" s="17" t="s">
        <v>20</v>
      </c>
    </row>
    <row r="7" ht="43" customHeight="1" spans="1:13">
      <c r="A7" s="7">
        <v>4</v>
      </c>
      <c r="B7" s="11"/>
      <c r="C7" s="9" t="s">
        <v>30</v>
      </c>
      <c r="D7" s="9" t="s">
        <v>31</v>
      </c>
      <c r="E7" s="16">
        <v>6.5</v>
      </c>
      <c r="F7" s="16">
        <v>100</v>
      </c>
      <c r="G7" s="16">
        <v>50</v>
      </c>
      <c r="H7" s="16" t="s">
        <v>28</v>
      </c>
      <c r="I7" s="16" t="s">
        <v>18</v>
      </c>
      <c r="J7" s="16" t="s">
        <v>18</v>
      </c>
      <c r="K7" s="16">
        <f t="shared" si="0"/>
        <v>150</v>
      </c>
      <c r="L7" s="17" t="s">
        <v>32</v>
      </c>
      <c r="M7" s="17" t="s">
        <v>20</v>
      </c>
    </row>
    <row r="8" ht="43" customHeight="1" spans="1:13">
      <c r="A8" s="7">
        <v>5</v>
      </c>
      <c r="B8" s="11"/>
      <c r="C8" s="12" t="s">
        <v>33</v>
      </c>
      <c r="D8" s="12" t="s">
        <v>34</v>
      </c>
      <c r="E8" s="16">
        <v>1.27</v>
      </c>
      <c r="F8" s="16">
        <v>62</v>
      </c>
      <c r="G8" s="16">
        <v>10</v>
      </c>
      <c r="H8" s="16" t="s">
        <v>18</v>
      </c>
      <c r="I8" s="16" t="s">
        <v>18</v>
      </c>
      <c r="J8" s="16" t="s">
        <v>18</v>
      </c>
      <c r="K8" s="16">
        <f t="shared" si="0"/>
        <v>72</v>
      </c>
      <c r="L8" s="17" t="s">
        <v>35</v>
      </c>
      <c r="M8" s="17" t="s">
        <v>36</v>
      </c>
    </row>
    <row r="9" ht="43" customHeight="1" spans="1:13">
      <c r="A9" s="7">
        <v>6</v>
      </c>
      <c r="B9" s="10"/>
      <c r="C9" s="12" t="s">
        <v>37</v>
      </c>
      <c r="D9" s="12" t="s">
        <v>38</v>
      </c>
      <c r="E9" s="16">
        <v>2.18</v>
      </c>
      <c r="F9" s="16">
        <v>40</v>
      </c>
      <c r="G9" s="16">
        <v>40</v>
      </c>
      <c r="H9" s="16" t="s">
        <v>18</v>
      </c>
      <c r="I9" s="16" t="s">
        <v>18</v>
      </c>
      <c r="J9" s="16" t="s">
        <v>18</v>
      </c>
      <c r="K9" s="16">
        <f t="shared" si="0"/>
        <v>80</v>
      </c>
      <c r="L9" s="17" t="s">
        <v>39</v>
      </c>
      <c r="M9" s="17" t="s">
        <v>40</v>
      </c>
    </row>
    <row r="10" ht="43" customHeight="1" spans="1:13">
      <c r="A10" s="7">
        <v>7</v>
      </c>
      <c r="B10" s="8" t="s">
        <v>41</v>
      </c>
      <c r="C10" s="9" t="s">
        <v>42</v>
      </c>
      <c r="D10" s="9" t="s">
        <v>43</v>
      </c>
      <c r="E10" s="16">
        <v>1.5</v>
      </c>
      <c r="F10" s="16">
        <v>80</v>
      </c>
      <c r="G10" s="16">
        <v>20</v>
      </c>
      <c r="H10" s="16" t="s">
        <v>18</v>
      </c>
      <c r="I10" s="16" t="s">
        <v>18</v>
      </c>
      <c r="J10" s="16" t="s">
        <v>18</v>
      </c>
      <c r="K10" s="16">
        <f t="shared" si="0"/>
        <v>100</v>
      </c>
      <c r="L10" s="17" t="s">
        <v>44</v>
      </c>
      <c r="M10" s="17" t="s">
        <v>45</v>
      </c>
    </row>
    <row r="11" ht="43" customHeight="1" spans="1:13">
      <c r="A11" s="7">
        <v>8</v>
      </c>
      <c r="B11" s="11"/>
      <c r="C11" s="9" t="s">
        <v>46</v>
      </c>
      <c r="D11" s="9" t="s">
        <v>47</v>
      </c>
      <c r="E11" s="16">
        <v>0.44</v>
      </c>
      <c r="F11" s="16">
        <v>42</v>
      </c>
      <c r="G11" s="16">
        <v>6</v>
      </c>
      <c r="H11" s="16" t="s">
        <v>18</v>
      </c>
      <c r="I11" s="16" t="s">
        <v>18</v>
      </c>
      <c r="J11" s="16" t="s">
        <v>18</v>
      </c>
      <c r="K11" s="16">
        <f t="shared" si="0"/>
        <v>48</v>
      </c>
      <c r="L11" s="17" t="s">
        <v>48</v>
      </c>
      <c r="M11" s="17" t="s">
        <v>49</v>
      </c>
    </row>
    <row r="12" ht="43" customHeight="1" spans="1:13">
      <c r="A12" s="7">
        <v>9</v>
      </c>
      <c r="B12" s="11"/>
      <c r="C12" s="9" t="s">
        <v>50</v>
      </c>
      <c r="D12" s="9" t="s">
        <v>51</v>
      </c>
      <c r="E12" s="16">
        <v>2.6227</v>
      </c>
      <c r="F12" s="16">
        <v>43</v>
      </c>
      <c r="G12" s="16">
        <v>72</v>
      </c>
      <c r="H12" s="16" t="s">
        <v>18</v>
      </c>
      <c r="I12" s="16" t="s">
        <v>18</v>
      </c>
      <c r="J12" s="16" t="s">
        <v>18</v>
      </c>
      <c r="K12" s="16">
        <f t="shared" si="0"/>
        <v>115</v>
      </c>
      <c r="L12" s="17" t="s">
        <v>52</v>
      </c>
      <c r="M12" s="17" t="s">
        <v>53</v>
      </c>
    </row>
    <row r="13" ht="43" customHeight="1" spans="1:13">
      <c r="A13" s="7">
        <v>10</v>
      </c>
      <c r="B13" s="8" t="s">
        <v>54</v>
      </c>
      <c r="C13" s="9" t="s">
        <v>55</v>
      </c>
      <c r="D13" s="9" t="s">
        <v>56</v>
      </c>
      <c r="E13" s="16">
        <v>1.4</v>
      </c>
      <c r="F13" s="16">
        <v>10</v>
      </c>
      <c r="G13" s="16">
        <v>40</v>
      </c>
      <c r="H13" s="16" t="s">
        <v>18</v>
      </c>
      <c r="I13" s="16" t="s">
        <v>18</v>
      </c>
      <c r="J13" s="16" t="s">
        <v>18</v>
      </c>
      <c r="K13" s="16">
        <f t="shared" si="0"/>
        <v>50</v>
      </c>
      <c r="L13" s="17" t="s">
        <v>57</v>
      </c>
      <c r="M13" s="17" t="s">
        <v>58</v>
      </c>
    </row>
    <row r="14" ht="43" customHeight="1" spans="1:13">
      <c r="A14" s="7">
        <v>11</v>
      </c>
      <c r="B14" s="11"/>
      <c r="C14" s="9" t="s">
        <v>59</v>
      </c>
      <c r="D14" s="9" t="s">
        <v>60</v>
      </c>
      <c r="E14" s="16">
        <v>2.5693</v>
      </c>
      <c r="F14" s="16">
        <v>80</v>
      </c>
      <c r="G14" s="16">
        <v>30</v>
      </c>
      <c r="H14" s="16" t="s">
        <v>18</v>
      </c>
      <c r="I14" s="16" t="s">
        <v>18</v>
      </c>
      <c r="J14" s="16" t="s">
        <v>18</v>
      </c>
      <c r="K14" s="16">
        <f t="shared" si="0"/>
        <v>110</v>
      </c>
      <c r="L14" s="17" t="s">
        <v>61</v>
      </c>
      <c r="M14" s="17" t="s">
        <v>62</v>
      </c>
    </row>
    <row r="15" ht="43" customHeight="1" spans="1:13">
      <c r="A15" s="7">
        <v>12</v>
      </c>
      <c r="B15" s="11"/>
      <c r="C15" s="9" t="s">
        <v>63</v>
      </c>
      <c r="D15" s="9" t="s">
        <v>64</v>
      </c>
      <c r="E15" s="16">
        <v>2.98</v>
      </c>
      <c r="F15" s="16">
        <v>90</v>
      </c>
      <c r="G15" s="16">
        <v>30</v>
      </c>
      <c r="H15" s="16" t="s">
        <v>18</v>
      </c>
      <c r="I15" s="16" t="s">
        <v>18</v>
      </c>
      <c r="J15" s="16" t="s">
        <v>18</v>
      </c>
      <c r="K15" s="16">
        <f t="shared" si="0"/>
        <v>120</v>
      </c>
      <c r="L15" s="17" t="s">
        <v>65</v>
      </c>
      <c r="M15" s="17" t="s">
        <v>66</v>
      </c>
    </row>
    <row r="16" ht="43" customHeight="1" spans="1:13">
      <c r="A16" s="7">
        <v>13</v>
      </c>
      <c r="B16" s="10"/>
      <c r="C16" s="12" t="s">
        <v>67</v>
      </c>
      <c r="D16" s="12" t="s">
        <v>68</v>
      </c>
      <c r="E16" s="16">
        <v>5.19</v>
      </c>
      <c r="F16" s="16">
        <v>60</v>
      </c>
      <c r="G16" s="16">
        <v>30</v>
      </c>
      <c r="H16" s="16" t="s">
        <v>18</v>
      </c>
      <c r="I16" s="16" t="s">
        <v>18</v>
      </c>
      <c r="J16" s="16" t="s">
        <v>18</v>
      </c>
      <c r="K16" s="16">
        <f t="shared" si="0"/>
        <v>90</v>
      </c>
      <c r="L16" s="17" t="s">
        <v>69</v>
      </c>
      <c r="M16" s="17" t="s">
        <v>70</v>
      </c>
    </row>
    <row r="17" ht="43" customHeight="1" spans="1:13">
      <c r="A17" s="7">
        <v>14</v>
      </c>
      <c r="B17" s="13" t="s">
        <v>71</v>
      </c>
      <c r="C17" s="12" t="s">
        <v>72</v>
      </c>
      <c r="D17" s="12" t="s">
        <v>73</v>
      </c>
      <c r="E17" s="16">
        <v>0.52</v>
      </c>
      <c r="F17" s="16">
        <v>42</v>
      </c>
      <c r="G17" s="16">
        <v>21</v>
      </c>
      <c r="H17" s="16" t="s">
        <v>18</v>
      </c>
      <c r="I17" s="16" t="s">
        <v>18</v>
      </c>
      <c r="J17" s="16" t="s">
        <v>18</v>
      </c>
      <c r="K17" s="16">
        <f t="shared" si="0"/>
        <v>63</v>
      </c>
      <c r="L17" s="17" t="s">
        <v>74</v>
      </c>
      <c r="M17" s="17" t="s">
        <v>75</v>
      </c>
    </row>
    <row r="18" ht="27.75" customHeight="1" spans="1:13">
      <c r="A18" s="14" t="s">
        <v>76</v>
      </c>
      <c r="B18" s="14"/>
      <c r="C18" s="15"/>
      <c r="D18" s="15"/>
      <c r="E18" s="14">
        <f t="shared" ref="E18:K18" si="1">SUM(E4:E17)</f>
        <v>32.452</v>
      </c>
      <c r="F18" s="14">
        <f t="shared" si="1"/>
        <v>873</v>
      </c>
      <c r="G18" s="14">
        <f t="shared" si="1"/>
        <v>411</v>
      </c>
      <c r="H18" s="14">
        <f t="shared" si="1"/>
        <v>0</v>
      </c>
      <c r="I18" s="14">
        <f t="shared" si="1"/>
        <v>0</v>
      </c>
      <c r="J18" s="14">
        <f t="shared" si="1"/>
        <v>0</v>
      </c>
      <c r="K18" s="14">
        <f t="shared" si="1"/>
        <v>1284</v>
      </c>
      <c r="L18" s="17"/>
      <c r="M18" s="17"/>
    </row>
  </sheetData>
  <mergeCells count="15">
    <mergeCell ref="A1:M1"/>
    <mergeCell ref="F2:J2"/>
    <mergeCell ref="A18:D18"/>
    <mergeCell ref="A2:A3"/>
    <mergeCell ref="B2:B3"/>
    <mergeCell ref="B4:B5"/>
    <mergeCell ref="B6:B9"/>
    <mergeCell ref="B10:B12"/>
    <mergeCell ref="B13:B15"/>
    <mergeCell ref="C2:C3"/>
    <mergeCell ref="D2:D3"/>
    <mergeCell ref="E2:E3"/>
    <mergeCell ref="K2:K3"/>
    <mergeCell ref="L2:L3"/>
    <mergeCell ref="M2:M3"/>
  </mergeCells>
  <printOptions horizontalCentered="1"/>
  <pageMargins left="0.109722222222222" right="0.109722222222222" top="0.161111111111111" bottom="0.161111111111111" header="0.298611111111111" footer="0.2986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yanggx</cp:lastModifiedBy>
  <dcterms:created xsi:type="dcterms:W3CDTF">2006-09-20T08:00:00Z</dcterms:created>
  <dcterms:modified xsi:type="dcterms:W3CDTF">2022-09-22T17:01:51Z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