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<sst xmlns="http://schemas.openxmlformats.org/spreadsheetml/2006/main" count="301" uniqueCount="188">
  <si>
    <t>序号</t>
  </si>
  <si>
    <t>建筑物权利人</t>
  </si>
  <si>
    <t>房屋位置</t>
  </si>
  <si>
    <t>建筑物测绘编号</t>
  </si>
  <si>
    <t>建筑物用途</t>
  </si>
  <si>
    <t>层数</t>
  </si>
  <si>
    <t>永久性建筑物面积（㎡）</t>
  </si>
  <si>
    <t>临时性建筑物面积（㎡）</t>
  </si>
  <si>
    <t>证载建筑物面积（㎡）</t>
  </si>
  <si>
    <t>需确权建筑面积（㎡）</t>
  </si>
  <si>
    <t>备注</t>
  </si>
  <si>
    <t>王贵祥</t>
  </si>
  <si>
    <t>坂田街道雪象社区</t>
  </si>
  <si>
    <t>33-04-1</t>
  </si>
  <si>
    <t>宿舍</t>
  </si>
  <si>
    <t>陈桢平</t>
  </si>
  <si>
    <t>33-04-2</t>
  </si>
  <si>
    <t>深圳市熙骏投资有限公司</t>
  </si>
  <si>
    <t>深圳市龙岗区坂田街道雪象社区上雪居民小组金鹏工业区</t>
  </si>
  <si>
    <t>07-01</t>
  </si>
  <si>
    <t>厂房</t>
  </si>
  <si>
    <t>07-02</t>
  </si>
  <si>
    <t>曾建峰</t>
  </si>
  <si>
    <t>龙岗区雪象荷树排工业区厂房10号包括A栋、B栋、C栋</t>
  </si>
  <si>
    <t>50-1-1</t>
  </si>
  <si>
    <t>梁佩珊</t>
  </si>
  <si>
    <t>50-2-1</t>
  </si>
  <si>
    <t>谢德泽</t>
  </si>
  <si>
    <t>50-1-2</t>
  </si>
  <si>
    <t>肖爱兰</t>
  </si>
  <si>
    <t>50-2-2</t>
  </si>
  <si>
    <t>黄凌雁</t>
  </si>
  <si>
    <t>50-2-3</t>
  </si>
  <si>
    <t>汤燕霞</t>
  </si>
  <si>
    <t>50-2-4</t>
  </si>
  <si>
    <t>林漪彤</t>
  </si>
  <si>
    <t>50-2-5</t>
  </si>
  <si>
    <t>肖敬秋</t>
  </si>
  <si>
    <t>50-2-6</t>
  </si>
  <si>
    <t>张济文</t>
  </si>
  <si>
    <t>50-2-7</t>
  </si>
  <si>
    <t>刘蓓
刘楠</t>
  </si>
  <si>
    <t>50-2-8</t>
  </si>
  <si>
    <t>康瑞</t>
  </si>
  <si>
    <t>50-2-9</t>
  </si>
  <si>
    <t>席蕾</t>
  </si>
  <si>
    <t>50-2-10</t>
  </si>
  <si>
    <t>袁海坚</t>
  </si>
  <si>
    <t>50-2-11</t>
  </si>
  <si>
    <t>王建国</t>
  </si>
  <si>
    <t>50-2-12</t>
  </si>
  <si>
    <t>李子红
李子苑</t>
  </si>
  <si>
    <t>50-2-13</t>
  </si>
  <si>
    <t>周小东</t>
  </si>
  <si>
    <t>50-2-14</t>
  </si>
  <si>
    <t>李欢</t>
  </si>
  <si>
    <t>50-2-15</t>
  </si>
  <si>
    <t>曾智锐</t>
  </si>
  <si>
    <t>50-2-16</t>
  </si>
  <si>
    <t>熊连香</t>
  </si>
  <si>
    <t>50-2-17</t>
  </si>
  <si>
    <t>曾文宗</t>
  </si>
  <si>
    <t>50-2-18</t>
  </si>
  <si>
    <t>陈汉昆</t>
  </si>
  <si>
    <t>50-2-19</t>
  </si>
  <si>
    <t>何小丽</t>
  </si>
  <si>
    <t>50-2-20</t>
  </si>
  <si>
    <t>黄振科</t>
  </si>
  <si>
    <t>50-2-21</t>
  </si>
  <si>
    <t>黄振家</t>
  </si>
  <si>
    <t>50-2-22</t>
  </si>
  <si>
    <t>何淑珠</t>
  </si>
  <si>
    <t>50-2-23</t>
  </si>
  <si>
    <t>陈柏清</t>
  </si>
  <si>
    <t>50-2-24</t>
  </si>
  <si>
    <t>曾建青</t>
  </si>
  <si>
    <t>50-1-3</t>
  </si>
  <si>
    <t>曾祖飘</t>
  </si>
  <si>
    <t>50-1-4</t>
  </si>
  <si>
    <t>曾虑华</t>
  </si>
  <si>
    <t>50-1-5</t>
  </si>
  <si>
    <t>曾子凯</t>
  </si>
  <si>
    <t>50-1-6</t>
  </si>
  <si>
    <t>曾子旋</t>
  </si>
  <si>
    <t>50-1-7</t>
  </si>
  <si>
    <t>曾伟健</t>
  </si>
  <si>
    <t>50-1-8</t>
  </si>
  <si>
    <t>曾仕云</t>
  </si>
  <si>
    <t>50-1-9</t>
  </si>
  <si>
    <t>曾云珍</t>
  </si>
  <si>
    <t>50-1-10</t>
  </si>
  <si>
    <t>黄奕龙</t>
  </si>
  <si>
    <t>50-1-11</t>
  </si>
  <si>
    <t>曾伟达</t>
  </si>
  <si>
    <t>50-1-12</t>
  </si>
  <si>
    <t>谢超权</t>
  </si>
  <si>
    <t>50-1-13</t>
  </si>
  <si>
    <t>卢蔡鹏</t>
  </si>
  <si>
    <t>50-1-14</t>
  </si>
  <si>
    <t>刘馨阳</t>
  </si>
  <si>
    <t>33-04-3</t>
  </si>
  <si>
    <t>张喜顺</t>
  </si>
  <si>
    <t>33-04-4</t>
  </si>
  <si>
    <t>邵艺甲</t>
  </si>
  <si>
    <t>33-04-5</t>
  </si>
  <si>
    <t>赵建熹</t>
  </si>
  <si>
    <t>33-04-6</t>
  </si>
  <si>
    <t>李明阳</t>
  </si>
  <si>
    <t>33-04-7</t>
  </si>
  <si>
    <t>33-03-1</t>
  </si>
  <si>
    <t>商业</t>
  </si>
  <si>
    <t>33-03-2</t>
  </si>
  <si>
    <t>33-03-3</t>
  </si>
  <si>
    <t>33-03-4</t>
  </si>
  <si>
    <t>33-03-5</t>
  </si>
  <si>
    <t>曾远清</t>
  </si>
  <si>
    <t>深圳市龙岗区坂田街道上雪村上雪路3号</t>
  </si>
  <si>
    <t>6-02</t>
  </si>
  <si>
    <t>唐利娟</t>
  </si>
  <si>
    <t>50-2-25</t>
  </si>
  <si>
    <t>欧阳韻姣</t>
  </si>
  <si>
    <t>50-2-26</t>
  </si>
  <si>
    <t>林海松、王静旋</t>
  </si>
  <si>
    <t>50-2-27</t>
  </si>
  <si>
    <t>叶运泰</t>
  </si>
  <si>
    <t>50-2-28</t>
  </si>
  <si>
    <t>合计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</si>
  <si>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</si>
  <si>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</si>
  <si>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</si>
  <si>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</si>
  <si>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</si>
  <si>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</si>
  <si>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</si>
  <si>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</si>
  <si>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</si>
  <si>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</si>
  <si>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</si>
  <si>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</si>
  <si>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</si>
  <si>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</si>
  <si>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</si>
  <si>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</si>
  <si>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</si>
  <si>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</si>
  <si>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</si>
  <si>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</si>
  <si>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</si>
  <si>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</si>
  <si>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</si>
  <si>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</si>
  <si>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</si>
  <si>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</si>
  <si>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</si>
  <si>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</si>
  <si>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</si>
  <si>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</si>
  <si>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</si>
  <si>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</si>
  <si>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</si>
  <si>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</si>
  <si>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</si>
  <si>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</si>
  <si>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</si>
  <si>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</si>
  <si>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</si>
  <si>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</si>
  <si>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</si>
  <si>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</si>
  <si>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</si>
  <si>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</si>
  <si>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</si>
  <si>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</si>
  <si>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</si>
  <si>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</si>
  <si>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</si>
  <si>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</si>
  <si>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</si>
  <si>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</si>
  <si>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</si>
  <si>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</si>
  <si>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</si>
  <si>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</si>
  <si>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</si>
  <si>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建筑编号33-04</t>
  </si>
  <si>
    <t>建筑编号33-03</t>
  </si>
  <si>
    <t>建筑编号50-1</t>
  </si>
  <si>
    <t>建筑编号50-2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</si>
</sst>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90" zoomScaleNormal="90" zoomScaleSheetLayoutView="100" workbookViewId="0" topLeftCell="A1">
      <selection activeCell="F7" sqref="F7"/>
    </sheetView>
  </sheetViews>
  <sheetFormatPr defaultColWidth="9.140625" defaultRowHeight="15"/>
  <cols>
    <col min="1" max="1" width="5.57421875" style="1" customWidth="1"/>
    <col min="2" max="2" width="22.57421875" style="1" customWidth="1"/>
    <col min="3" max="3" width="25.57421875" style="1" customWidth="1"/>
    <col min="4" max="4" width="14.57421875" style="2" customWidth="1"/>
    <col min="5" max="5" width="10.57421875" style="1" customWidth="1"/>
    <col min="6" max="6" width="4.57421875" style="1" customWidth="1"/>
    <col min="7" max="8" width="12.57421875" style="1" customWidth="1"/>
    <col min="9" max="10" width="10.57421875" style="1" customWidth="1"/>
    <col min="11" max="11" width="13.7109375" style="1" customWidth="1"/>
    <col min="12" max="16384" width="9.00390625" style="1" customWidth="1"/>
  </cols>
  <sheetData>
    <row r="1" spans="1:11" ht="46.5" customHeight="1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</row>
    <row r="2" spans="1:11" ht="50.25" customHeight="1">
      <c r="A2" s="4" t="s">
        <v>127</v>
      </c>
      <c r="B2" s="3" t="s">
        <v>11</v>
      </c>
      <c r="C2" s="3" t="s">
        <v>12</v>
      </c>
      <c r="D2" s="5" t="s">
        <v>13</v>
      </c>
      <c r="E2" s="3" t="s">
        <v>14</v>
      </c>
      <c r="F2" s="3">
        <v>3</v>
      </c>
      <c r="G2" s="3">
        <v>28.96</v>
      </c>
      <c r="H2" s="3">
        <v>0</v>
      </c>
      <c r="I2" s="3">
        <v>0</v>
      </c>
      <c r="J2" s="3">
        <f>G2+H2-I2</f>
        <v>28.96</v>
      </c>
      <c r="K2" s="12" t="s">
        <v>184</v>
      </c>
    </row>
    <row r="3" spans="1:11" ht="50.25" customHeight="1">
      <c r="A3" s="4" t="s">
        <v>128</v>
      </c>
      <c r="B3" s="3" t="s">
        <v>15</v>
      </c>
      <c r="C3" s="3" t="s">
        <v>12</v>
      </c>
      <c r="D3" s="5" t="s">
        <v>16</v>
      </c>
      <c r="E3" s="3" t="s">
        <v>14</v>
      </c>
      <c r="F3" s="3">
        <v>3</v>
      </c>
      <c r="G3" s="3">
        <v>115.85</v>
      </c>
      <c r="H3" s="3">
        <v>0</v>
      </c>
      <c r="I3" s="3">
        <v>0</v>
      </c>
      <c r="J3" s="3">
        <f>G3+H3-I3</f>
        <v>115.85</v>
      </c>
      <c r="K3" s="13"/>
    </row>
    <row r="4" spans="1:11" ht="50.25" customHeight="1">
      <c r="A4" s="4" t="s">
        <v>129</v>
      </c>
      <c r="B4" s="3" t="s">
        <v>99</v>
      </c>
      <c r="C4" s="3" t="s">
        <v>12</v>
      </c>
      <c r="D4" s="5" t="s">
        <v>100</v>
      </c>
      <c r="E4" s="3" t="s">
        <v>14</v>
      </c>
      <c r="F4" s="3">
        <v>3</v>
      </c>
      <c r="G4" s="3">
        <v>78.74</v>
      </c>
      <c r="H4" s="3">
        <v>0</v>
      </c>
      <c r="I4" s="3">
        <v>0</v>
      </c>
      <c r="J4" s="3">
        <f aca="true" t="shared" si="0" ref="J4:J13">G4+H4-I4</f>
        <v>78.74</v>
      </c>
      <c r="K4" s="13"/>
    </row>
    <row r="5" spans="1:11" ht="50.25" customHeight="1">
      <c r="A5" s="4" t="s">
        <v>130</v>
      </c>
      <c r="B5" s="3" t="s">
        <v>101</v>
      </c>
      <c r="C5" s="3" t="s">
        <v>12</v>
      </c>
      <c r="D5" s="5" t="s">
        <v>102</v>
      </c>
      <c r="E5" s="3" t="s">
        <v>14</v>
      </c>
      <c r="F5" s="3">
        <v>3</v>
      </c>
      <c r="G5" s="3">
        <v>78.74</v>
      </c>
      <c r="H5" s="3">
        <v>0</v>
      </c>
      <c r="I5" s="3">
        <v>0</v>
      </c>
      <c r="J5" s="3">
        <f t="shared" si="0"/>
        <v>78.74</v>
      </c>
      <c r="K5" s="13"/>
    </row>
    <row r="6" spans="1:11" ht="50.25" customHeight="1">
      <c r="A6" s="4" t="s">
        <v>131</v>
      </c>
      <c r="B6" s="3" t="s">
        <v>103</v>
      </c>
      <c r="C6" s="3" t="s">
        <v>12</v>
      </c>
      <c r="D6" s="5" t="s">
        <v>104</v>
      </c>
      <c r="E6" s="3" t="s">
        <v>14</v>
      </c>
      <c r="F6" s="3">
        <v>3</v>
      </c>
      <c r="G6" s="3">
        <v>78.73</v>
      </c>
      <c r="H6" s="3">
        <v>22.34</v>
      </c>
      <c r="I6" s="3">
        <v>0</v>
      </c>
      <c r="J6" s="3">
        <f t="shared" si="0"/>
        <v>101.07000000000001</v>
      </c>
      <c r="K6" s="13"/>
    </row>
    <row r="7" spans="1:11" ht="50.25" customHeight="1">
      <c r="A7" s="4" t="s">
        <v>132</v>
      </c>
      <c r="B7" s="3" t="s">
        <v>105</v>
      </c>
      <c r="C7" s="3" t="s">
        <v>12</v>
      </c>
      <c r="D7" s="5" t="s">
        <v>106</v>
      </c>
      <c r="E7" s="3" t="s">
        <v>14</v>
      </c>
      <c r="F7" s="3">
        <v>3</v>
      </c>
      <c r="G7" s="3">
        <v>78.73</v>
      </c>
      <c r="H7" s="3">
        <v>0</v>
      </c>
      <c r="I7" s="3">
        <v>0</v>
      </c>
      <c r="J7" s="3">
        <f t="shared" si="0"/>
        <v>78.73</v>
      </c>
      <c r="K7" s="13"/>
    </row>
    <row r="8" spans="1:11" ht="50.25" customHeight="1">
      <c r="A8" s="4" t="s">
        <v>133</v>
      </c>
      <c r="B8" s="3" t="s">
        <v>107</v>
      </c>
      <c r="C8" s="3" t="s">
        <v>12</v>
      </c>
      <c r="D8" s="5" t="s">
        <v>108</v>
      </c>
      <c r="E8" s="3" t="s">
        <v>14</v>
      </c>
      <c r="F8" s="3">
        <v>3</v>
      </c>
      <c r="G8" s="3">
        <v>78.73</v>
      </c>
      <c r="H8" s="3">
        <v>0</v>
      </c>
      <c r="I8" s="3">
        <v>0</v>
      </c>
      <c r="J8" s="3">
        <f t="shared" si="0"/>
        <v>78.73</v>
      </c>
      <c r="K8" s="14"/>
    </row>
    <row r="9" spans="1:11" ht="50.25" customHeight="1">
      <c r="A9" s="4" t="s">
        <v>134</v>
      </c>
      <c r="B9" s="3" t="s">
        <v>107</v>
      </c>
      <c r="C9" s="3" t="s">
        <v>12</v>
      </c>
      <c r="D9" s="5" t="s">
        <v>109</v>
      </c>
      <c r="E9" s="3" t="s">
        <v>110</v>
      </c>
      <c r="F9" s="3">
        <v>1</v>
      </c>
      <c r="G9" s="3">
        <v>2.78</v>
      </c>
      <c r="H9" s="3">
        <v>0</v>
      </c>
      <c r="I9" s="3">
        <v>0</v>
      </c>
      <c r="J9" s="3">
        <f t="shared" si="0"/>
        <v>2.78</v>
      </c>
      <c r="K9" s="12" t="s">
        <v>185</v>
      </c>
    </row>
    <row r="10" spans="1:11" ht="50.25" customHeight="1">
      <c r="A10" s="4" t="s">
        <v>135</v>
      </c>
      <c r="B10" s="3" t="s">
        <v>105</v>
      </c>
      <c r="C10" s="3" t="s">
        <v>12</v>
      </c>
      <c r="D10" s="5" t="s">
        <v>111</v>
      </c>
      <c r="E10" s="3" t="s">
        <v>110</v>
      </c>
      <c r="F10" s="3">
        <v>1</v>
      </c>
      <c r="G10" s="3">
        <v>2.78</v>
      </c>
      <c r="H10" s="3">
        <v>0</v>
      </c>
      <c r="I10" s="3">
        <v>0</v>
      </c>
      <c r="J10" s="3">
        <f t="shared" si="0"/>
        <v>2.78</v>
      </c>
      <c r="K10" s="13"/>
    </row>
    <row r="11" spans="1:11" ht="50.25" customHeight="1">
      <c r="A11" s="4" t="s">
        <v>136</v>
      </c>
      <c r="B11" s="3" t="s">
        <v>103</v>
      </c>
      <c r="C11" s="3" t="s">
        <v>12</v>
      </c>
      <c r="D11" s="5" t="s">
        <v>112</v>
      </c>
      <c r="E11" s="3" t="s">
        <v>110</v>
      </c>
      <c r="F11" s="3">
        <v>1</v>
      </c>
      <c r="G11" s="3">
        <v>2.78</v>
      </c>
      <c r="H11" s="3">
        <v>0</v>
      </c>
      <c r="I11" s="3">
        <v>0</v>
      </c>
      <c r="J11" s="3">
        <f t="shared" si="0"/>
        <v>2.78</v>
      </c>
      <c r="K11" s="13"/>
    </row>
    <row r="12" spans="1:11" ht="50.25" customHeight="1">
      <c r="A12" s="4" t="s">
        <v>137</v>
      </c>
      <c r="B12" s="3" t="s">
        <v>101</v>
      </c>
      <c r="C12" s="3" t="s">
        <v>12</v>
      </c>
      <c r="D12" s="5" t="s">
        <v>113</v>
      </c>
      <c r="E12" s="3" t="s">
        <v>110</v>
      </c>
      <c r="F12" s="3">
        <v>1</v>
      </c>
      <c r="G12" s="3">
        <v>2.78</v>
      </c>
      <c r="H12" s="3">
        <v>0</v>
      </c>
      <c r="I12" s="3">
        <v>0</v>
      </c>
      <c r="J12" s="3">
        <f t="shared" si="0"/>
        <v>2.78</v>
      </c>
      <c r="K12" s="13"/>
    </row>
    <row r="13" spans="1:11" ht="50.25" customHeight="1">
      <c r="A13" s="4" t="s">
        <v>138</v>
      </c>
      <c r="B13" s="3" t="s">
        <v>99</v>
      </c>
      <c r="C13" s="3" t="s">
        <v>12</v>
      </c>
      <c r="D13" s="5" t="s">
        <v>114</v>
      </c>
      <c r="E13" s="3" t="s">
        <v>110</v>
      </c>
      <c r="F13" s="3">
        <v>1</v>
      </c>
      <c r="G13" s="3">
        <v>2.78</v>
      </c>
      <c r="H13" s="3">
        <v>0</v>
      </c>
      <c r="I13" s="3">
        <v>0</v>
      </c>
      <c r="J13" s="3">
        <f t="shared" si="0"/>
        <v>2.78</v>
      </c>
      <c r="K13" s="14"/>
    </row>
    <row r="14" spans="1:11" ht="50.25" customHeight="1">
      <c r="A14" s="4" t="s">
        <v>139</v>
      </c>
      <c r="B14" s="3" t="s">
        <v>17</v>
      </c>
      <c r="C14" s="3" t="s">
        <v>18</v>
      </c>
      <c r="D14" s="5" t="s">
        <v>19</v>
      </c>
      <c r="E14" s="3" t="s">
        <v>20</v>
      </c>
      <c r="F14" s="3">
        <v>8</v>
      </c>
      <c r="G14" s="3">
        <v>13490.54</v>
      </c>
      <c r="H14" s="3">
        <v>213.25</v>
      </c>
      <c r="I14" s="3">
        <v>12346.48</v>
      </c>
      <c r="J14" s="3">
        <f>G14+H14-I14</f>
        <v>1357.3100000000013</v>
      </c>
      <c r="K14" s="8"/>
    </row>
    <row r="15" spans="1:11" ht="50.25" customHeight="1">
      <c r="A15" s="4" t="s">
        <v>140</v>
      </c>
      <c r="B15" s="3" t="s">
        <v>17</v>
      </c>
      <c r="C15" s="3" t="s">
        <v>18</v>
      </c>
      <c r="D15" s="5" t="s">
        <v>21</v>
      </c>
      <c r="E15" s="3" t="s">
        <v>14</v>
      </c>
      <c r="F15" s="6">
        <v>8</v>
      </c>
      <c r="G15" s="3">
        <v>3154.51</v>
      </c>
      <c r="H15" s="3">
        <v>63.46</v>
      </c>
      <c r="I15" s="3">
        <v>2976.51</v>
      </c>
      <c r="J15" s="3">
        <f aca="true" t="shared" si="1" ref="J15:J57">G15+H15-I15</f>
        <v>241.46000000000004</v>
      </c>
      <c r="K15" s="8"/>
    </row>
    <row r="16" spans="1:11" ht="50.25" customHeight="1">
      <c r="A16" s="4" t="s">
        <v>141</v>
      </c>
      <c r="B16" s="3" t="s">
        <v>22</v>
      </c>
      <c r="C16" s="3" t="s">
        <v>23</v>
      </c>
      <c r="D16" s="5" t="s">
        <v>24</v>
      </c>
      <c r="E16" s="3" t="s">
        <v>20</v>
      </c>
      <c r="F16" s="3">
        <v>4</v>
      </c>
      <c r="G16" s="3">
        <v>10</v>
      </c>
      <c r="H16" s="3">
        <v>0</v>
      </c>
      <c r="I16" s="3">
        <v>0</v>
      </c>
      <c r="J16" s="3">
        <f t="shared" si="1"/>
        <v>10</v>
      </c>
      <c r="K16" s="12" t="s">
        <v>186</v>
      </c>
    </row>
    <row r="17" spans="1:11" ht="50.25" customHeight="1">
      <c r="A17" s="4" t="s">
        <v>142</v>
      </c>
      <c r="B17" s="3" t="s">
        <v>27</v>
      </c>
      <c r="C17" s="3" t="s">
        <v>23</v>
      </c>
      <c r="D17" s="5" t="s">
        <v>28</v>
      </c>
      <c r="E17" s="3" t="s">
        <v>20</v>
      </c>
      <c r="F17" s="3">
        <v>4</v>
      </c>
      <c r="G17" s="3">
        <v>1050.4</v>
      </c>
      <c r="H17" s="3">
        <v>0</v>
      </c>
      <c r="I17" s="3">
        <v>0</v>
      </c>
      <c r="J17" s="3">
        <f t="shared" si="1"/>
        <v>1050.4</v>
      </c>
      <c r="K17" s="13"/>
    </row>
    <row r="18" spans="1:11" ht="50.25" customHeight="1">
      <c r="A18" s="4" t="s">
        <v>143</v>
      </c>
      <c r="B18" s="7" t="s">
        <v>75</v>
      </c>
      <c r="C18" s="3" t="s">
        <v>23</v>
      </c>
      <c r="D18" s="5" t="s">
        <v>76</v>
      </c>
      <c r="E18" s="3" t="s">
        <v>20</v>
      </c>
      <c r="F18" s="3">
        <v>4</v>
      </c>
      <c r="G18" s="3">
        <v>38</v>
      </c>
      <c r="H18" s="3">
        <v>0</v>
      </c>
      <c r="I18" s="3">
        <v>0</v>
      </c>
      <c r="J18" s="3">
        <f aca="true" t="shared" si="2" ref="J18:J30">G18+H18-I18</f>
        <v>38</v>
      </c>
      <c r="K18" s="13"/>
    </row>
    <row r="19" spans="1:11" ht="50.25" customHeight="1">
      <c r="A19" s="4" t="s">
        <v>144</v>
      </c>
      <c r="B19" s="7" t="s">
        <v>77</v>
      </c>
      <c r="C19" s="3" t="s">
        <v>23</v>
      </c>
      <c r="D19" s="5" t="s">
        <v>78</v>
      </c>
      <c r="E19" s="3" t="s">
        <v>20</v>
      </c>
      <c r="F19" s="3">
        <v>4</v>
      </c>
      <c r="G19" s="3">
        <v>38</v>
      </c>
      <c r="H19" s="3">
        <v>0</v>
      </c>
      <c r="I19" s="3">
        <v>0</v>
      </c>
      <c r="J19" s="3">
        <f t="shared" si="2"/>
        <v>38</v>
      </c>
      <c r="K19" s="13"/>
    </row>
    <row r="20" spans="1:11" ht="50.25" customHeight="1">
      <c r="A20" s="4" t="s">
        <v>145</v>
      </c>
      <c r="B20" s="7" t="s">
        <v>79</v>
      </c>
      <c r="C20" s="3" t="s">
        <v>23</v>
      </c>
      <c r="D20" s="5" t="s">
        <v>80</v>
      </c>
      <c r="E20" s="3" t="s">
        <v>20</v>
      </c>
      <c r="F20" s="3">
        <v>4</v>
      </c>
      <c r="G20" s="3">
        <v>38</v>
      </c>
      <c r="H20" s="3">
        <v>0</v>
      </c>
      <c r="I20" s="3">
        <v>0</v>
      </c>
      <c r="J20" s="3">
        <f t="shared" si="2"/>
        <v>38</v>
      </c>
      <c r="K20" s="13"/>
    </row>
    <row r="21" spans="1:11" ht="50.25" customHeight="1">
      <c r="A21" s="4" t="s">
        <v>146</v>
      </c>
      <c r="B21" s="7" t="s">
        <v>81</v>
      </c>
      <c r="C21" s="3" t="s">
        <v>23</v>
      </c>
      <c r="D21" s="5" t="s">
        <v>82</v>
      </c>
      <c r="E21" s="3" t="s">
        <v>20</v>
      </c>
      <c r="F21" s="3">
        <v>4</v>
      </c>
      <c r="G21" s="3">
        <v>38</v>
      </c>
      <c r="H21" s="3">
        <v>0</v>
      </c>
      <c r="I21" s="3">
        <v>0</v>
      </c>
      <c r="J21" s="3">
        <f t="shared" si="2"/>
        <v>38</v>
      </c>
      <c r="K21" s="13"/>
    </row>
    <row r="22" spans="1:11" ht="50.25" customHeight="1">
      <c r="A22" s="4" t="s">
        <v>147</v>
      </c>
      <c r="B22" s="7" t="s">
        <v>83</v>
      </c>
      <c r="C22" s="3" t="s">
        <v>23</v>
      </c>
      <c r="D22" s="5" t="s">
        <v>84</v>
      </c>
      <c r="E22" s="3" t="s">
        <v>20</v>
      </c>
      <c r="F22" s="3">
        <v>4</v>
      </c>
      <c r="G22" s="3">
        <v>38</v>
      </c>
      <c r="H22" s="3">
        <v>0</v>
      </c>
      <c r="I22" s="3">
        <v>0</v>
      </c>
      <c r="J22" s="3">
        <f t="shared" si="2"/>
        <v>38</v>
      </c>
      <c r="K22" s="13"/>
    </row>
    <row r="23" spans="1:11" ht="50.25" customHeight="1">
      <c r="A23" s="4" t="s">
        <v>148</v>
      </c>
      <c r="B23" s="7" t="s">
        <v>85</v>
      </c>
      <c r="C23" s="3" t="s">
        <v>23</v>
      </c>
      <c r="D23" s="5" t="s">
        <v>86</v>
      </c>
      <c r="E23" s="3" t="s">
        <v>20</v>
      </c>
      <c r="F23" s="3">
        <v>4</v>
      </c>
      <c r="G23" s="3">
        <v>38</v>
      </c>
      <c r="H23" s="3">
        <v>0</v>
      </c>
      <c r="I23" s="3">
        <v>0</v>
      </c>
      <c r="J23" s="3">
        <f t="shared" si="2"/>
        <v>38</v>
      </c>
      <c r="K23" s="13"/>
    </row>
    <row r="24" spans="1:11" ht="50.25" customHeight="1">
      <c r="A24" s="4" t="s">
        <v>149</v>
      </c>
      <c r="B24" s="7" t="s">
        <v>87</v>
      </c>
      <c r="C24" s="3" t="s">
        <v>23</v>
      </c>
      <c r="D24" s="5" t="s">
        <v>88</v>
      </c>
      <c r="E24" s="3" t="s">
        <v>20</v>
      </c>
      <c r="F24" s="3">
        <v>4</v>
      </c>
      <c r="G24" s="3">
        <v>38</v>
      </c>
      <c r="H24" s="3">
        <v>0</v>
      </c>
      <c r="I24" s="3">
        <v>0</v>
      </c>
      <c r="J24" s="3">
        <f t="shared" si="2"/>
        <v>38</v>
      </c>
      <c r="K24" s="13"/>
    </row>
    <row r="25" spans="1:11" ht="50.25" customHeight="1">
      <c r="A25" s="4" t="s">
        <v>150</v>
      </c>
      <c r="B25" s="7" t="s">
        <v>89</v>
      </c>
      <c r="C25" s="3" t="s">
        <v>23</v>
      </c>
      <c r="D25" s="5" t="s">
        <v>90</v>
      </c>
      <c r="E25" s="3" t="s">
        <v>20</v>
      </c>
      <c r="F25" s="3">
        <v>4</v>
      </c>
      <c r="G25" s="3">
        <v>38</v>
      </c>
      <c r="H25" s="3">
        <v>0</v>
      </c>
      <c r="I25" s="3">
        <v>0</v>
      </c>
      <c r="J25" s="3">
        <f t="shared" si="2"/>
        <v>38</v>
      </c>
      <c r="K25" s="13"/>
    </row>
    <row r="26" spans="1:11" ht="50.25" customHeight="1">
      <c r="A26" s="4" t="s">
        <v>151</v>
      </c>
      <c r="B26" s="7" t="s">
        <v>91</v>
      </c>
      <c r="C26" s="3" t="s">
        <v>23</v>
      </c>
      <c r="D26" s="5" t="s">
        <v>92</v>
      </c>
      <c r="E26" s="3" t="s">
        <v>20</v>
      </c>
      <c r="F26" s="3">
        <v>4</v>
      </c>
      <c r="G26" s="3">
        <v>38</v>
      </c>
      <c r="H26" s="3">
        <v>0</v>
      </c>
      <c r="I26" s="3">
        <v>0</v>
      </c>
      <c r="J26" s="3">
        <f t="shared" si="2"/>
        <v>38</v>
      </c>
      <c r="K26" s="13"/>
    </row>
    <row r="27" spans="1:11" ht="50.25" customHeight="1">
      <c r="A27" s="4" t="s">
        <v>152</v>
      </c>
      <c r="B27" s="7" t="s">
        <v>93</v>
      </c>
      <c r="C27" s="3" t="s">
        <v>23</v>
      </c>
      <c r="D27" s="5" t="s">
        <v>94</v>
      </c>
      <c r="E27" s="3" t="s">
        <v>20</v>
      </c>
      <c r="F27" s="3">
        <v>4</v>
      </c>
      <c r="G27" s="3">
        <v>38</v>
      </c>
      <c r="H27" s="3">
        <v>0</v>
      </c>
      <c r="I27" s="3">
        <v>0</v>
      </c>
      <c r="J27" s="3">
        <f t="shared" si="2"/>
        <v>38</v>
      </c>
      <c r="K27" s="13"/>
    </row>
    <row r="28" spans="1:11" ht="50.25" customHeight="1">
      <c r="A28" s="4" t="s">
        <v>153</v>
      </c>
      <c r="B28" s="7" t="s">
        <v>95</v>
      </c>
      <c r="C28" s="3" t="s">
        <v>23</v>
      </c>
      <c r="D28" s="5" t="s">
        <v>96</v>
      </c>
      <c r="E28" s="3" t="s">
        <v>20</v>
      </c>
      <c r="F28" s="3">
        <v>4</v>
      </c>
      <c r="G28" s="3">
        <v>30</v>
      </c>
      <c r="H28" s="3">
        <v>0</v>
      </c>
      <c r="I28" s="3">
        <v>0</v>
      </c>
      <c r="J28" s="3">
        <f t="shared" si="2"/>
        <v>30</v>
      </c>
      <c r="K28" s="13"/>
    </row>
    <row r="29" spans="1:11" ht="50.25" customHeight="1">
      <c r="A29" s="4" t="s">
        <v>154</v>
      </c>
      <c r="B29" s="7" t="s">
        <v>97</v>
      </c>
      <c r="C29" s="3" t="s">
        <v>23</v>
      </c>
      <c r="D29" s="5" t="s">
        <v>98</v>
      </c>
      <c r="E29" s="3" t="s">
        <v>20</v>
      </c>
      <c r="F29" s="3">
        <v>4</v>
      </c>
      <c r="G29" s="3">
        <v>30</v>
      </c>
      <c r="H29" s="3">
        <v>0</v>
      </c>
      <c r="I29" s="3">
        <v>0</v>
      </c>
      <c r="J29" s="3">
        <f t="shared" si="2"/>
        <v>30</v>
      </c>
      <c r="K29" s="14"/>
    </row>
    <row r="30" spans="1:11" ht="50.25" customHeight="1">
      <c r="A30" s="4" t="s">
        <v>155</v>
      </c>
      <c r="B30" s="3" t="s">
        <v>25</v>
      </c>
      <c r="C30" s="3" t="s">
        <v>23</v>
      </c>
      <c r="D30" s="5" t="s">
        <v>26</v>
      </c>
      <c r="E30" s="3" t="s">
        <v>20</v>
      </c>
      <c r="F30" s="3">
        <v>4</v>
      </c>
      <c r="G30" s="3">
        <v>31</v>
      </c>
      <c r="H30" s="3">
        <v>0</v>
      </c>
      <c r="I30" s="3">
        <v>0</v>
      </c>
      <c r="J30" s="3">
        <f t="shared" si="2"/>
        <v>31</v>
      </c>
      <c r="K30" s="12" t="s">
        <v>187</v>
      </c>
    </row>
    <row r="31" spans="1:11" ht="50.25" customHeight="1">
      <c r="A31" s="4" t="s">
        <v>156</v>
      </c>
      <c r="B31" s="3" t="s">
        <v>29</v>
      </c>
      <c r="C31" s="3" t="s">
        <v>23</v>
      </c>
      <c r="D31" s="5" t="s">
        <v>30</v>
      </c>
      <c r="E31" s="3" t="s">
        <v>20</v>
      </c>
      <c r="F31" s="3">
        <v>4</v>
      </c>
      <c r="G31" s="3">
        <v>90</v>
      </c>
      <c r="H31" s="3">
        <v>0</v>
      </c>
      <c r="I31" s="3">
        <v>0</v>
      </c>
      <c r="J31" s="3">
        <f t="shared" si="1"/>
        <v>90</v>
      </c>
      <c r="K31" s="13"/>
    </row>
    <row r="32" spans="1:11" ht="50.25" customHeight="1">
      <c r="A32" s="4" t="s">
        <v>157</v>
      </c>
      <c r="B32" s="3" t="s">
        <v>31</v>
      </c>
      <c r="C32" s="3" t="s">
        <v>23</v>
      </c>
      <c r="D32" s="5" t="s">
        <v>32</v>
      </c>
      <c r="E32" s="3" t="s">
        <v>20</v>
      </c>
      <c r="F32" s="3">
        <v>4</v>
      </c>
      <c r="G32" s="3">
        <v>80</v>
      </c>
      <c r="H32" s="3">
        <v>0</v>
      </c>
      <c r="I32" s="3">
        <v>0</v>
      </c>
      <c r="J32" s="3">
        <f t="shared" si="1"/>
        <v>80</v>
      </c>
      <c r="K32" s="13"/>
    </row>
    <row r="33" spans="1:11" ht="50.25" customHeight="1">
      <c r="A33" s="4" t="s">
        <v>158</v>
      </c>
      <c r="B33" s="3" t="s">
        <v>33</v>
      </c>
      <c r="C33" s="3" t="s">
        <v>23</v>
      </c>
      <c r="D33" s="5" t="s">
        <v>34</v>
      </c>
      <c r="E33" s="3" t="s">
        <v>20</v>
      </c>
      <c r="F33" s="3">
        <v>4</v>
      </c>
      <c r="G33" s="3">
        <v>60</v>
      </c>
      <c r="H33" s="3">
        <v>0</v>
      </c>
      <c r="I33" s="3">
        <v>0</v>
      </c>
      <c r="J33" s="3">
        <f t="shared" si="1"/>
        <v>60</v>
      </c>
      <c r="K33" s="13"/>
    </row>
    <row r="34" spans="1:11" ht="50.25" customHeight="1">
      <c r="A34" s="4" t="s">
        <v>159</v>
      </c>
      <c r="B34" s="7" t="s">
        <v>35</v>
      </c>
      <c r="C34" s="3" t="s">
        <v>23</v>
      </c>
      <c r="D34" s="5" t="s">
        <v>36</v>
      </c>
      <c r="E34" s="3" t="s">
        <v>20</v>
      </c>
      <c r="F34" s="3">
        <v>4</v>
      </c>
      <c r="G34" s="7">
        <v>140</v>
      </c>
      <c r="H34" s="7">
        <v>0</v>
      </c>
      <c r="I34" s="7">
        <v>0</v>
      </c>
      <c r="J34" s="3">
        <f t="shared" si="1"/>
        <v>140</v>
      </c>
      <c r="K34" s="13"/>
    </row>
    <row r="35" spans="1:11" ht="50.25" customHeight="1">
      <c r="A35" s="4" t="s">
        <v>160</v>
      </c>
      <c r="B35" s="7" t="s">
        <v>37</v>
      </c>
      <c r="C35" s="3" t="s">
        <v>23</v>
      </c>
      <c r="D35" s="5" t="s">
        <v>38</v>
      </c>
      <c r="E35" s="3" t="s">
        <v>20</v>
      </c>
      <c r="F35" s="3">
        <v>4</v>
      </c>
      <c r="G35" s="3">
        <v>150</v>
      </c>
      <c r="H35" s="3">
        <v>0</v>
      </c>
      <c r="I35" s="3">
        <v>0</v>
      </c>
      <c r="J35" s="3">
        <f t="shared" si="1"/>
        <v>150</v>
      </c>
      <c r="K35" s="13"/>
    </row>
    <row r="36" spans="1:11" ht="50.25" customHeight="1">
      <c r="A36" s="4" t="s">
        <v>161</v>
      </c>
      <c r="B36" s="7" t="s">
        <v>39</v>
      </c>
      <c r="C36" s="3" t="s">
        <v>23</v>
      </c>
      <c r="D36" s="5" t="s">
        <v>40</v>
      </c>
      <c r="E36" s="3" t="s">
        <v>20</v>
      </c>
      <c r="F36" s="3">
        <v>4</v>
      </c>
      <c r="G36" s="3">
        <v>150</v>
      </c>
      <c r="H36" s="3">
        <v>0</v>
      </c>
      <c r="I36" s="3">
        <v>0</v>
      </c>
      <c r="J36" s="3">
        <f t="shared" si="1"/>
        <v>150</v>
      </c>
      <c r="K36" s="13"/>
    </row>
    <row r="37" spans="1:11" ht="50.25" customHeight="1">
      <c r="A37" s="4" t="s">
        <v>162</v>
      </c>
      <c r="B37" s="7" t="s">
        <v>41</v>
      </c>
      <c r="C37" s="3" t="s">
        <v>23</v>
      </c>
      <c r="D37" s="5" t="s">
        <v>42</v>
      </c>
      <c r="E37" s="3" t="s">
        <v>20</v>
      </c>
      <c r="F37" s="3">
        <v>4</v>
      </c>
      <c r="G37" s="3">
        <v>90</v>
      </c>
      <c r="H37" s="3">
        <v>0</v>
      </c>
      <c r="I37" s="3">
        <v>0</v>
      </c>
      <c r="J37" s="3">
        <f t="shared" si="1"/>
        <v>90</v>
      </c>
      <c r="K37" s="13"/>
    </row>
    <row r="38" spans="1:11" ht="50.25" customHeight="1">
      <c r="A38" s="4" t="s">
        <v>163</v>
      </c>
      <c r="B38" s="7" t="s">
        <v>43</v>
      </c>
      <c r="C38" s="3" t="s">
        <v>23</v>
      </c>
      <c r="D38" s="5" t="s">
        <v>44</v>
      </c>
      <c r="E38" s="3" t="s">
        <v>20</v>
      </c>
      <c r="F38" s="3">
        <v>4</v>
      </c>
      <c r="G38" s="3">
        <v>120</v>
      </c>
      <c r="H38" s="3">
        <v>0</v>
      </c>
      <c r="I38" s="3">
        <v>0</v>
      </c>
      <c r="J38" s="3">
        <f t="shared" si="1"/>
        <v>120</v>
      </c>
      <c r="K38" s="13"/>
    </row>
    <row r="39" spans="1:11" ht="50.25" customHeight="1">
      <c r="A39" s="4" t="s">
        <v>164</v>
      </c>
      <c r="B39" s="7" t="s">
        <v>45</v>
      </c>
      <c r="C39" s="3" t="s">
        <v>23</v>
      </c>
      <c r="D39" s="5" t="s">
        <v>46</v>
      </c>
      <c r="E39" s="3" t="s">
        <v>20</v>
      </c>
      <c r="F39" s="3">
        <v>4</v>
      </c>
      <c r="G39" s="3">
        <v>60</v>
      </c>
      <c r="H39" s="3">
        <v>0</v>
      </c>
      <c r="I39" s="3">
        <v>0</v>
      </c>
      <c r="J39" s="3">
        <f t="shared" si="1"/>
        <v>60</v>
      </c>
      <c r="K39" s="13"/>
    </row>
    <row r="40" spans="1:11" ht="50.25" customHeight="1">
      <c r="A40" s="4" t="s">
        <v>165</v>
      </c>
      <c r="B40" s="7" t="s">
        <v>47</v>
      </c>
      <c r="C40" s="3" t="s">
        <v>23</v>
      </c>
      <c r="D40" s="5" t="s">
        <v>48</v>
      </c>
      <c r="E40" s="3" t="s">
        <v>20</v>
      </c>
      <c r="F40" s="3">
        <v>4</v>
      </c>
      <c r="G40" s="3">
        <v>100</v>
      </c>
      <c r="H40" s="3">
        <v>0</v>
      </c>
      <c r="I40" s="3">
        <v>0</v>
      </c>
      <c r="J40" s="3">
        <f t="shared" si="1"/>
        <v>100</v>
      </c>
      <c r="K40" s="13"/>
    </row>
    <row r="41" spans="1:11" ht="50.25" customHeight="1">
      <c r="A41" s="4" t="s">
        <v>166</v>
      </c>
      <c r="B41" s="7" t="s">
        <v>49</v>
      </c>
      <c r="C41" s="3" t="s">
        <v>23</v>
      </c>
      <c r="D41" s="5" t="s">
        <v>50</v>
      </c>
      <c r="E41" s="3" t="s">
        <v>20</v>
      </c>
      <c r="F41" s="3">
        <v>4</v>
      </c>
      <c r="G41" s="3">
        <v>80</v>
      </c>
      <c r="H41" s="3">
        <v>0</v>
      </c>
      <c r="I41" s="3">
        <v>0</v>
      </c>
      <c r="J41" s="3">
        <f t="shared" si="1"/>
        <v>80</v>
      </c>
      <c r="K41" s="13"/>
    </row>
    <row r="42" spans="1:11" ht="50.25" customHeight="1">
      <c r="A42" s="4" t="s">
        <v>167</v>
      </c>
      <c r="B42" s="7" t="s">
        <v>51</v>
      </c>
      <c r="C42" s="3" t="s">
        <v>23</v>
      </c>
      <c r="D42" s="5" t="s">
        <v>52</v>
      </c>
      <c r="E42" s="3" t="s">
        <v>20</v>
      </c>
      <c r="F42" s="3">
        <v>4</v>
      </c>
      <c r="G42" s="3">
        <v>60</v>
      </c>
      <c r="H42" s="3">
        <v>0</v>
      </c>
      <c r="I42" s="3">
        <v>0</v>
      </c>
      <c r="J42" s="3">
        <f t="shared" si="1"/>
        <v>60</v>
      </c>
      <c r="K42" s="13"/>
    </row>
    <row r="43" spans="1:11" ht="50.25" customHeight="1">
      <c r="A43" s="4" t="s">
        <v>168</v>
      </c>
      <c r="B43" s="7" t="s">
        <v>53</v>
      </c>
      <c r="C43" s="3" t="s">
        <v>23</v>
      </c>
      <c r="D43" s="5" t="s">
        <v>54</v>
      </c>
      <c r="E43" s="3" t="s">
        <v>20</v>
      </c>
      <c r="F43" s="3">
        <v>4</v>
      </c>
      <c r="G43" s="3">
        <v>70</v>
      </c>
      <c r="H43" s="3">
        <v>0</v>
      </c>
      <c r="I43" s="3">
        <v>0</v>
      </c>
      <c r="J43" s="3">
        <f t="shared" si="1"/>
        <v>70</v>
      </c>
      <c r="K43" s="13"/>
    </row>
    <row r="44" spans="1:11" ht="50.25" customHeight="1">
      <c r="A44" s="4" t="s">
        <v>169</v>
      </c>
      <c r="B44" s="7" t="s">
        <v>55</v>
      </c>
      <c r="C44" s="3" t="s">
        <v>23</v>
      </c>
      <c r="D44" s="5" t="s">
        <v>56</v>
      </c>
      <c r="E44" s="3" t="s">
        <v>20</v>
      </c>
      <c r="F44" s="3">
        <v>4</v>
      </c>
      <c r="G44" s="3">
        <v>60</v>
      </c>
      <c r="H44" s="3">
        <v>0</v>
      </c>
      <c r="I44" s="3">
        <v>0</v>
      </c>
      <c r="J44" s="3">
        <f t="shared" si="1"/>
        <v>60</v>
      </c>
      <c r="K44" s="13"/>
    </row>
    <row r="45" spans="1:11" ht="50.25" customHeight="1">
      <c r="A45" s="4" t="s">
        <v>170</v>
      </c>
      <c r="B45" s="7" t="s">
        <v>57</v>
      </c>
      <c r="C45" s="3" t="s">
        <v>23</v>
      </c>
      <c r="D45" s="5" t="s">
        <v>58</v>
      </c>
      <c r="E45" s="3" t="s">
        <v>20</v>
      </c>
      <c r="F45" s="3">
        <v>4</v>
      </c>
      <c r="G45" s="3">
        <v>90</v>
      </c>
      <c r="H45" s="3">
        <v>0</v>
      </c>
      <c r="I45" s="3">
        <v>0</v>
      </c>
      <c r="J45" s="3">
        <f t="shared" si="1"/>
        <v>90</v>
      </c>
      <c r="K45" s="13"/>
    </row>
    <row r="46" spans="1:11" ht="50.25" customHeight="1">
      <c r="A46" s="4" t="s">
        <v>171</v>
      </c>
      <c r="B46" s="7" t="s">
        <v>59</v>
      </c>
      <c r="C46" s="7" t="s">
        <v>23</v>
      </c>
      <c r="D46" s="5" t="s">
        <v>60</v>
      </c>
      <c r="E46" s="7" t="s">
        <v>20</v>
      </c>
      <c r="F46" s="7">
        <v>4</v>
      </c>
      <c r="G46" s="7">
        <v>150</v>
      </c>
      <c r="H46" s="7">
        <v>0</v>
      </c>
      <c r="I46" s="7">
        <v>0</v>
      </c>
      <c r="J46" s="3">
        <f t="shared" si="1"/>
        <v>150</v>
      </c>
      <c r="K46" s="13"/>
    </row>
    <row r="47" spans="1:11" ht="50.25" customHeight="1">
      <c r="A47" s="4" t="s">
        <v>172</v>
      </c>
      <c r="B47" s="7" t="s">
        <v>61</v>
      </c>
      <c r="C47" s="3" t="s">
        <v>23</v>
      </c>
      <c r="D47" s="5" t="s">
        <v>62</v>
      </c>
      <c r="E47" s="3" t="s">
        <v>20</v>
      </c>
      <c r="F47" s="3">
        <v>4</v>
      </c>
      <c r="G47" s="3">
        <v>100</v>
      </c>
      <c r="H47" s="3">
        <v>0</v>
      </c>
      <c r="I47" s="3">
        <v>0</v>
      </c>
      <c r="J47" s="3">
        <f t="shared" si="1"/>
        <v>100</v>
      </c>
      <c r="K47" s="13"/>
    </row>
    <row r="48" spans="1:11" ht="50.25" customHeight="1">
      <c r="A48" s="4" t="s">
        <v>173</v>
      </c>
      <c r="B48" s="7" t="s">
        <v>63</v>
      </c>
      <c r="C48" s="3" t="s">
        <v>23</v>
      </c>
      <c r="D48" s="5" t="s">
        <v>64</v>
      </c>
      <c r="E48" s="3" t="s">
        <v>20</v>
      </c>
      <c r="F48" s="3">
        <v>4</v>
      </c>
      <c r="G48" s="3">
        <v>50</v>
      </c>
      <c r="H48" s="3">
        <v>0</v>
      </c>
      <c r="I48" s="3">
        <v>0</v>
      </c>
      <c r="J48" s="3">
        <f t="shared" si="1"/>
        <v>50</v>
      </c>
      <c r="K48" s="13"/>
    </row>
    <row r="49" spans="1:11" ht="50.25" customHeight="1">
      <c r="A49" s="4" t="s">
        <v>174</v>
      </c>
      <c r="B49" s="7" t="s">
        <v>65</v>
      </c>
      <c r="C49" s="3" t="s">
        <v>23</v>
      </c>
      <c r="D49" s="5" t="s">
        <v>66</v>
      </c>
      <c r="E49" s="3" t="s">
        <v>20</v>
      </c>
      <c r="F49" s="3">
        <v>4</v>
      </c>
      <c r="G49" s="3">
        <v>90</v>
      </c>
      <c r="H49" s="3">
        <v>0</v>
      </c>
      <c r="I49" s="3">
        <v>0</v>
      </c>
      <c r="J49" s="3">
        <f t="shared" si="1"/>
        <v>90</v>
      </c>
      <c r="K49" s="13"/>
    </row>
    <row r="50" spans="1:11" ht="50.25" customHeight="1">
      <c r="A50" s="4" t="s">
        <v>175</v>
      </c>
      <c r="B50" s="7" t="s">
        <v>67</v>
      </c>
      <c r="C50" s="3" t="s">
        <v>23</v>
      </c>
      <c r="D50" s="5" t="s">
        <v>68</v>
      </c>
      <c r="E50" s="3" t="s">
        <v>20</v>
      </c>
      <c r="F50" s="3">
        <v>4</v>
      </c>
      <c r="G50" s="3">
        <v>50</v>
      </c>
      <c r="H50" s="3">
        <v>0</v>
      </c>
      <c r="I50" s="3">
        <v>0</v>
      </c>
      <c r="J50" s="3">
        <f t="shared" si="1"/>
        <v>50</v>
      </c>
      <c r="K50" s="13"/>
    </row>
    <row r="51" spans="1:11" ht="50.25" customHeight="1">
      <c r="A51" s="4" t="s">
        <v>176</v>
      </c>
      <c r="B51" s="7" t="s">
        <v>69</v>
      </c>
      <c r="C51" s="3" t="s">
        <v>23</v>
      </c>
      <c r="D51" s="5" t="s">
        <v>70</v>
      </c>
      <c r="E51" s="3" t="s">
        <v>20</v>
      </c>
      <c r="F51" s="3">
        <v>4</v>
      </c>
      <c r="G51" s="3">
        <v>50</v>
      </c>
      <c r="H51" s="3">
        <v>0</v>
      </c>
      <c r="I51" s="3">
        <v>0</v>
      </c>
      <c r="J51" s="3">
        <f t="shared" si="1"/>
        <v>50</v>
      </c>
      <c r="K51" s="13"/>
    </row>
    <row r="52" spans="1:11" ht="50.25" customHeight="1">
      <c r="A52" s="4" t="s">
        <v>177</v>
      </c>
      <c r="B52" s="7" t="s">
        <v>71</v>
      </c>
      <c r="C52" s="3" t="s">
        <v>23</v>
      </c>
      <c r="D52" s="5" t="s">
        <v>72</v>
      </c>
      <c r="E52" s="3" t="s">
        <v>20</v>
      </c>
      <c r="F52" s="3">
        <v>4</v>
      </c>
      <c r="G52" s="3">
        <v>100</v>
      </c>
      <c r="H52" s="3">
        <v>0</v>
      </c>
      <c r="I52" s="3">
        <v>0</v>
      </c>
      <c r="J52" s="3">
        <f t="shared" si="1"/>
        <v>100</v>
      </c>
      <c r="K52" s="13"/>
    </row>
    <row r="53" spans="1:11" ht="50.25" customHeight="1">
      <c r="A53" s="4" t="s">
        <v>178</v>
      </c>
      <c r="B53" s="7" t="s">
        <v>73</v>
      </c>
      <c r="C53" s="3" t="s">
        <v>23</v>
      </c>
      <c r="D53" s="5" t="s">
        <v>74</v>
      </c>
      <c r="E53" s="3" t="s">
        <v>20</v>
      </c>
      <c r="F53" s="3">
        <v>4</v>
      </c>
      <c r="G53" s="3">
        <v>160.8</v>
      </c>
      <c r="H53" s="3">
        <v>0</v>
      </c>
      <c r="I53" s="3">
        <v>0</v>
      </c>
      <c r="J53" s="3">
        <f t="shared" si="1"/>
        <v>160.8</v>
      </c>
      <c r="K53" s="13"/>
    </row>
    <row r="54" spans="1:11" ht="50.25" customHeight="1">
      <c r="A54" s="4" t="s">
        <v>179</v>
      </c>
      <c r="B54" s="3" t="s">
        <v>118</v>
      </c>
      <c r="C54" s="3" t="s">
        <v>23</v>
      </c>
      <c r="D54" s="5" t="s">
        <v>119</v>
      </c>
      <c r="E54" s="3" t="s">
        <v>20</v>
      </c>
      <c r="F54" s="3">
        <v>4</v>
      </c>
      <c r="G54" s="3">
        <v>20</v>
      </c>
      <c r="H54" s="3">
        <v>0</v>
      </c>
      <c r="I54" s="3">
        <v>0</v>
      </c>
      <c r="J54" s="3">
        <f t="shared" si="1"/>
        <v>20</v>
      </c>
      <c r="K54" s="13"/>
    </row>
    <row r="55" spans="1:11" ht="50.25" customHeight="1">
      <c r="A55" s="4" t="s">
        <v>180</v>
      </c>
      <c r="B55" s="3" t="s">
        <v>120</v>
      </c>
      <c r="C55" s="3" t="s">
        <v>23</v>
      </c>
      <c r="D55" s="5" t="s">
        <v>121</v>
      </c>
      <c r="E55" s="3" t="s">
        <v>20</v>
      </c>
      <c r="F55" s="3">
        <v>4</v>
      </c>
      <c r="G55" s="3">
        <v>38</v>
      </c>
      <c r="H55" s="3">
        <v>0</v>
      </c>
      <c r="I55" s="3">
        <v>0</v>
      </c>
      <c r="J55" s="3">
        <f t="shared" si="1"/>
        <v>38</v>
      </c>
      <c r="K55" s="13"/>
    </row>
    <row r="56" spans="1:11" ht="50.25" customHeight="1">
      <c r="A56" s="4" t="s">
        <v>181</v>
      </c>
      <c r="B56" s="3" t="s">
        <v>122</v>
      </c>
      <c r="C56" s="3" t="s">
        <v>23</v>
      </c>
      <c r="D56" s="5" t="s">
        <v>123</v>
      </c>
      <c r="E56" s="3" t="s">
        <v>20</v>
      </c>
      <c r="F56" s="3">
        <v>4</v>
      </c>
      <c r="G56" s="3">
        <v>23</v>
      </c>
      <c r="H56" s="3">
        <v>0</v>
      </c>
      <c r="I56" s="3">
        <v>0</v>
      </c>
      <c r="J56" s="3">
        <f t="shared" si="1"/>
        <v>23</v>
      </c>
      <c r="K56" s="13"/>
    </row>
    <row r="57" spans="1:11" ht="50.25" customHeight="1">
      <c r="A57" s="4" t="s">
        <v>182</v>
      </c>
      <c r="B57" s="3" t="s">
        <v>124</v>
      </c>
      <c r="C57" s="3" t="s">
        <v>23</v>
      </c>
      <c r="D57" s="5" t="s">
        <v>125</v>
      </c>
      <c r="E57" s="3" t="s">
        <v>20</v>
      </c>
      <c r="F57" s="3">
        <v>4</v>
      </c>
      <c r="G57" s="3">
        <v>38</v>
      </c>
      <c r="H57" s="3">
        <v>0</v>
      </c>
      <c r="I57" s="3">
        <v>0</v>
      </c>
      <c r="J57" s="3">
        <f t="shared" si="1"/>
        <v>38</v>
      </c>
      <c r="K57" s="14"/>
    </row>
    <row r="58" spans="1:11" ht="50.25" customHeight="1">
      <c r="A58" s="4" t="s">
        <v>183</v>
      </c>
      <c r="B58" s="3" t="s">
        <v>115</v>
      </c>
      <c r="C58" s="3" t="s">
        <v>116</v>
      </c>
      <c r="D58" s="4" t="s">
        <v>117</v>
      </c>
      <c r="E58" s="3" t="s">
        <v>20</v>
      </c>
      <c r="F58" s="3">
        <v>7</v>
      </c>
      <c r="G58" s="3">
        <v>8581.8</v>
      </c>
      <c r="H58" s="3">
        <v>13.03</v>
      </c>
      <c r="I58" s="3">
        <v>8513.19</v>
      </c>
      <c r="J58" s="3">
        <f>G58+H58-I58</f>
        <v>81.63999999999942</v>
      </c>
      <c r="K58" s="8"/>
    </row>
    <row r="59" spans="1:11" ht="43.5" customHeight="1">
      <c r="A59" s="9" t="s">
        <v>126</v>
      </c>
      <c r="B59" s="10"/>
      <c r="C59" s="10"/>
      <c r="D59" s="10"/>
      <c r="E59" s="10"/>
      <c r="F59" s="11"/>
      <c r="G59" s="7">
        <f>SUM(G2:G58)</f>
        <v>29580.43</v>
      </c>
      <c r="H59" s="7">
        <f>SUM(H2:H58)</f>
        <v>312.08</v>
      </c>
      <c r="I59" s="7">
        <f>SUM(I2:I58)</f>
        <v>23836.18</v>
      </c>
      <c r="J59" s="7">
        <f>SUM(J2:J58)</f>
        <v>6056.330000000001</v>
      </c>
      <c r="K59" s="7"/>
    </row>
  </sheetData>
  <sheetProtection/>
  <mergeCells count="5">
    <mergeCell ref="A59:F59"/>
    <mergeCell ref="K2:K8"/>
    <mergeCell ref="K9:K13"/>
    <mergeCell ref="K16:K29"/>
    <mergeCell ref="K30:K57"/>
  </mergeCells>
  <printOptions/>
  <pageMargins left="0.2513888888888889" right="0.2513888888888889" top="0.3145833333333333" bottom="0.275" header="0.2986111111111111" footer="0.2986111111111111"/>
  <pageSetup horizontalDpi="600" verticalDpi="600" orientation="landscape" paperSize="9"/>
  <ignoredErrors>
    <ignoredError sqref="F17:G17 E52:G53 B50:C53 E50:F51 B49 E49:G49 I31:I53 E48:F48 L31:IV53 B31:C48 E31:G47 B17:C17 L17:IV17 I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</dc:creator>
  <cp:keywords/>
  <dc:description/>
  <cp:lastModifiedBy>彭淑环</cp:lastModifiedBy>
  <cp:lastPrinted>2018-09-26T02:30:46Z</cp:lastPrinted>
  <dcterms:created xsi:type="dcterms:W3CDTF">2017-05-11T02:58:01Z</dcterms:created>
  <dcterms:modified xsi:type="dcterms:W3CDTF">2021-11-24T07:02:37Z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55804DE2DCCE4E5FB8DAA98AE01BB852</vt:lpwstr>
  </property>
</Properties>
</file>