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3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<sst xmlns="http://schemas.openxmlformats.org/spreadsheetml/2006/main" count="176" uniqueCount="156">
  <si>
    <t>序号</t>
  </si>
  <si>
    <t>责任单位</t>
  </si>
  <si>
    <t>项目名称</t>
  </si>
  <si>
    <t>组织建设单位</t>
  </si>
  <si>
    <t>项目位置</t>
  </si>
  <si>
    <t>保障性住房用地面积    （万㎡）</t>
  </si>
  <si>
    <t>保障性住房总建筑面积   (万㎡）</t>
  </si>
  <si>
    <t>总套数（套）</t>
  </si>
  <si>
    <t>计划基本建成项目住房类型对应套数（套）</t>
  </si>
  <si>
    <t>开工时间</t>
  </si>
  <si>
    <t>基本建成时间</t>
  </si>
  <si>
    <t>宗地号/选址建议书号</t>
  </si>
  <si>
    <t>廉租住房</t>
  </si>
  <si>
    <t>公共租赁住房</t>
  </si>
  <si>
    <t>安居型商品房</t>
  </si>
  <si>
    <t>经济适用住房</t>
  </si>
  <si>
    <t>拆迁安置房</t>
  </si>
  <si>
    <t>限价房</t>
  </si>
  <si>
    <t>合计</t>
  </si>
  <si>
    <t>市本级</t>
  </si>
  <si>
    <t>罗湖区笋岗街道深北客技站配套住宅工程（宝龙嘉园）</t>
  </si>
  <si>
    <t>深圳市广深铁路房地产开发有限公司</t>
  </si>
  <si>
    <t>罗湖区笋岗街道宝岗路</t>
  </si>
  <si>
    <t>H302-0086</t>
  </si>
  <si>
    <t>地铁横岗车辆段上盖（二期）</t>
  </si>
  <si>
    <t>深圳市地铁集团有限公司</t>
  </si>
  <si>
    <t>龙岗区横岗街道龙岗区横岗街道六约社区，深惠路以南，牛始埔路以西</t>
  </si>
  <si>
    <t>深规选HQ-2008-0199号</t>
  </si>
  <si>
    <t>前海车辆段上盖</t>
  </si>
  <si>
    <t>南山区南山街道月亮湾大道西侧及南山前海湾</t>
  </si>
  <si>
    <t>T201-0073</t>
  </si>
  <si>
    <t>塘朗车辆段上盖保障性住房项目</t>
  </si>
  <si>
    <t>南山区西丽街道塘朗山北侧，留仙大道南侧</t>
  </si>
  <si>
    <t>T506-0018</t>
  </si>
  <si>
    <t>宝安区西乡街道南航深圳员工住宅工程（南航明珠花园）</t>
  </si>
  <si>
    <t>深圳市南方航空经济发展有限公司</t>
  </si>
  <si>
    <t>宝安区西乡街道固戍花园街区 航城大道与宝安大道交叉口</t>
  </si>
  <si>
    <t>A115-0131</t>
  </si>
  <si>
    <t>中国长安汽车集团深圳投资有限公司</t>
  </si>
  <si>
    <t>A924-0164</t>
  </si>
  <si>
    <t>光明新区公明街道A625-0048地块（锦鸿花园）</t>
  </si>
  <si>
    <t>深圳市福田房地产有限公司</t>
  </si>
  <si>
    <t>光明新区公明街道南环大道北侧</t>
  </si>
  <si>
    <t>A625-0048</t>
  </si>
  <si>
    <t>龙岗区龙岗街道深圳方正微电子有限公司综合楼(含人才公寓)</t>
  </si>
  <si>
    <t>深圳方正微电子有限公司</t>
  </si>
  <si>
    <t>龙岗区龙岗街道宝龙工业城宝龙7路</t>
  </si>
  <si>
    <t>G02307-0001</t>
  </si>
  <si>
    <t>深圳市森之润投资发展有限公司</t>
  </si>
  <si>
    <t>A932-0835</t>
  </si>
  <si>
    <t>深圳市新生辉投资有限公司</t>
  </si>
  <si>
    <t>A934-0579</t>
  </si>
  <si>
    <t>龙岗区坪地街道G10101-0318地块（香林世纪华府）</t>
  </si>
  <si>
    <t>深圳市惠明盛房地产投资开发有限公司</t>
  </si>
  <si>
    <t>龙岗区坪地街道龙岭南路</t>
  </si>
  <si>
    <t>G10101-0318</t>
  </si>
  <si>
    <t>深圳招商房地产有限公司</t>
  </si>
  <si>
    <t>A904-0170</t>
  </si>
  <si>
    <t>湖润公司A931-0036地块</t>
  </si>
  <si>
    <t>深圳市湖润房地产开发有限公司</t>
  </si>
  <si>
    <t>A931-0036</t>
  </si>
  <si>
    <t>小计</t>
  </si>
  <si>
    <t>福田区政府</t>
  </si>
  <si>
    <t>平湖项目</t>
  </si>
  <si>
    <t>深圳市坤宜发展有限公司</t>
  </si>
  <si>
    <t>龙岗区平湖街道凤凰大道旁</t>
  </si>
  <si>
    <t>G05415-0034</t>
  </si>
  <si>
    <t>梅林项目</t>
  </si>
  <si>
    <t>深圳市颂德房地产开发有限公司</t>
  </si>
  <si>
    <t>下梅林二街西侧</t>
  </si>
  <si>
    <t>T403-0019</t>
  </si>
  <si>
    <t>福田区香蜜湖街道深圳安托山片区B303-0028地块项目（香蜜苑）</t>
  </si>
  <si>
    <t>深圳市新鸿恒房地产开发有限公司</t>
  </si>
  <si>
    <t>福田区香蜜湖街道香蜜湖路与北环大道交汇处</t>
  </si>
  <si>
    <t>B303-0028</t>
  </si>
  <si>
    <t>下沙项目</t>
  </si>
  <si>
    <t>深圳市京基房地产股份有限公司</t>
  </si>
  <si>
    <t>福田区沙头街道滨河大道</t>
  </si>
  <si>
    <t>罗湖区政府</t>
  </si>
  <si>
    <t>莲塘保障性住房项目南地块</t>
  </si>
  <si>
    <t>罗湖区工务局</t>
  </si>
  <si>
    <t>罗湖区莲塘国威路</t>
  </si>
  <si>
    <t>H288-0040，深规选ZS-20100008号</t>
  </si>
  <si>
    <t>南山区政府</t>
  </si>
  <si>
    <t>南科大拆迁安置项目</t>
  </si>
  <si>
    <t>南山区住房和建设局</t>
  </si>
  <si>
    <t>西丽地块（硅谷公寓）</t>
  </si>
  <si>
    <t>南山区西丽大学城西</t>
  </si>
  <si>
    <t>T403-0216</t>
  </si>
  <si>
    <t>盐田区政府</t>
  </si>
  <si>
    <t>第五期保障性住房</t>
  </si>
  <si>
    <t>深圳市华嵘世纪投资有限公司</t>
  </si>
  <si>
    <t>盐田区盐田街道盐田港后方陆域西南片区</t>
  </si>
  <si>
    <t>深规土许BH-2011-0033号</t>
  </si>
  <si>
    <t>宝安区政府</t>
  </si>
  <si>
    <t>宝安区沙井街道新沙旧村改造项目（万科翡逸郡花园）</t>
  </si>
  <si>
    <t>深圳市广盛荣投资有限公司</t>
  </si>
  <si>
    <t>沙井镇环镇路与新沙路交汇处</t>
  </si>
  <si>
    <t>A311-0944</t>
  </si>
  <si>
    <t>宝安区松岗街道溪头村工业区改造项目（宏发君域花园）</t>
  </si>
  <si>
    <t>深圳市宏发房地产开发有限公司</t>
  </si>
  <si>
    <t>松岗街道溪头村107国道旁</t>
  </si>
  <si>
    <t>A408-1089</t>
  </si>
  <si>
    <t>龙岗区政府</t>
  </si>
  <si>
    <t>坪达雅园</t>
  </si>
  <si>
    <t>龙岗区建筑工务局</t>
  </si>
  <si>
    <t>坪地街道</t>
  </si>
  <si>
    <t>G10205-0269</t>
  </si>
  <si>
    <t>龙东华盛工业区改造</t>
  </si>
  <si>
    <t>中信华南（集团）深圳有限公司</t>
  </si>
  <si>
    <t>龙岗街道</t>
  </si>
  <si>
    <t>南约地块(荷谷美苑)</t>
  </si>
  <si>
    <t>G16511-0005</t>
  </si>
  <si>
    <t>龙岗东地块（龙乐轩）</t>
  </si>
  <si>
    <t>G09409-0181</t>
  </si>
  <si>
    <t>横岗128工业区改造(一期)</t>
  </si>
  <si>
    <t>深圳市麟恒投资发展有限公司</t>
  </si>
  <si>
    <t>横岗街道</t>
  </si>
  <si>
    <t>G07215-0235</t>
  </si>
  <si>
    <t>坪山新区管委会</t>
  </si>
  <si>
    <t>聚龙花园一期</t>
  </si>
  <si>
    <t>建设管理服务中心</t>
  </si>
  <si>
    <t>聚龙山片区青松路与翠景路交叉口东南侧</t>
  </si>
  <si>
    <t>G13113-0097</t>
  </si>
  <si>
    <t>竹韵花园</t>
  </si>
  <si>
    <t>坪山新区</t>
  </si>
  <si>
    <t>G13304-0339\0340\0341\0342</t>
  </si>
  <si>
    <t>万科金域缇香二期</t>
  </si>
  <si>
    <t>深圳市万科城市风景房地产开发有限公司</t>
  </si>
  <si>
    <t>坪山新区行政一路北</t>
  </si>
  <si>
    <t>G12201-0294</t>
  </si>
  <si>
    <t>龙华新区管委会</t>
  </si>
  <si>
    <t>文澜苑</t>
  </si>
  <si>
    <t>龙华新区城市建设局、建设管理服务中心</t>
  </si>
  <si>
    <t>观澜办事处环观南路</t>
  </si>
  <si>
    <t>A906-0427</t>
  </si>
  <si>
    <t>祥澜苑</t>
  </si>
  <si>
    <t>A906-0429</t>
  </si>
  <si>
    <t>民兴苑</t>
  </si>
  <si>
    <t>民治办事处新区大道和宁远路交叉口东侧</t>
  </si>
  <si>
    <t>A806-0379</t>
  </si>
  <si>
    <t>大鹏新区管委会</t>
  </si>
  <si>
    <t>岭澳社区核电职工公寓楼</t>
  </si>
  <si>
    <t>岭澳社区股份公司</t>
  </si>
  <si>
    <t>大鹏办事处鹏城社区</t>
  </si>
  <si>
    <t>G16401-0282
深规土选BH-2011-0011号</t>
  </si>
  <si>
    <t>长安观澜安居型商品房</t>
  </si>
  <si>
    <t>龙华新区观澜街道规划新丹路南侧</t>
  </si>
  <si>
    <t>观澜街道A932-0835地块（爱心家园）</t>
  </si>
  <si>
    <t>龙华新区观澜街道观光北路</t>
  </si>
  <si>
    <t>观澜街道A934-0579地块黎光安居型商品房项目（茗语华苑）</t>
  </si>
  <si>
    <t>龙华新区观澜街道黎光社区金光大道001号</t>
  </si>
  <si>
    <t>观澜街道大水坑安居型商品房项目A904-0270地块（招商锦绣观园）</t>
  </si>
  <si>
    <t>龙华新区观澜街道茜坑社区茜坑水库旁</t>
  </si>
  <si>
    <t>龙华新区观澜街道观光路北侧 大富工业区</t>
  </si>
  <si>
    <t>深圳市2014年计划基本建成保障性安居工程项目表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</si>
</sst>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yyyy&quot;年&quot;m&quot;月&quot;;@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0"/>
      <name val="微软雅黑"/>
      <family val="0"/>
    </font>
    <font>
      <b/>
      <sz val="10"/>
      <color indexed="8"/>
      <name val="微软雅黑"/>
      <family val="0"/>
    </font>
    <font>
      <sz val="11"/>
      <name val="宋体"/>
      <family val="0"/>
    </font>
    <font>
      <b/>
      <sz val="14"/>
      <name val="微软雅黑"/>
      <family val="0"/>
    </font>
    <font>
      <b/>
      <sz val="12"/>
      <color indexed="63"/>
      <name val="微软雅黑"/>
      <family val="0"/>
    </font>
    <font>
      <b/>
      <sz val="10"/>
      <name val="微软雅黑"/>
      <family val="0"/>
    </font>
    <font>
      <sz val="10"/>
      <color indexed="8"/>
      <name val="微软雅黑"/>
      <family val="0"/>
    </font>
    <font>
      <b/>
      <sz val="10"/>
      <color indexed="63"/>
      <name val="微软雅黑"/>
      <family val="0"/>
    </font>
    <font>
      <b/>
      <sz val="12"/>
      <name val="微软雅黑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6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5" applyNumberFormat="0" applyAlignment="0" applyProtection="0"/>
    <xf numFmtId="0" fontId="12" fillId="13" borderId="6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1" fillId="8" borderId="0" applyNumberFormat="0" applyBorder="0" applyAlignment="0" applyProtection="0"/>
    <xf numFmtId="0" fontId="9" fillId="2" borderId="8" applyNumberFormat="0" applyAlignment="0" applyProtection="0"/>
    <xf numFmtId="0" fontId="3" fillId="3" borderId="5" applyNumberFormat="0" applyAlignment="0" applyProtection="0"/>
    <xf numFmtId="0" fontId="0" fillId="4" borderId="9" applyNumberFormat="0" applyFont="0" applyAlignment="0" applyProtection="0"/>
  </cellStyleXfs>
  <cellXfs count="9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2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0" fontId="23" fillId="6" borderId="10" xfId="0" applyNumberFormat="1" applyFont="1" applyFill="1" applyBorder="1" applyAlignment="1" applyProtection="1">
      <alignment horizontal="center" vertical="center" wrapText="1"/>
      <protection/>
    </xf>
    <xf numFmtId="0" fontId="23" fillId="6" borderId="10" xfId="43" applyNumberFormat="1" applyFont="1" applyFill="1" applyBorder="1" applyAlignment="1" applyProtection="1">
      <alignment horizontal="center" vertical="center" wrapText="1"/>
      <protection/>
    </xf>
    <xf numFmtId="176" fontId="23" fillId="6" borderId="10" xfId="0" applyNumberFormat="1" applyFont="1" applyFill="1" applyBorder="1" applyAlignment="1" applyProtection="1">
      <alignment horizontal="center" vertical="center" wrapText="1"/>
      <protection/>
    </xf>
    <xf numFmtId="177" fontId="23" fillId="6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19" fillId="2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176" fontId="25" fillId="0" borderId="10" xfId="42" applyNumberFormat="1" applyFont="1" applyFill="1" applyBorder="1" applyAlignment="1">
      <alignment horizontal="center" vertical="center" wrapText="1"/>
      <protection/>
    </xf>
    <xf numFmtId="0" fontId="20" fillId="6" borderId="1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vertical="center"/>
    </xf>
    <xf numFmtId="176" fontId="20" fillId="6" borderId="10" xfId="0" applyNumberFormat="1" applyFont="1" applyFill="1" applyBorder="1" applyAlignment="1">
      <alignment horizontal="center" vertical="center"/>
    </xf>
    <xf numFmtId="177" fontId="26" fillId="6" borderId="10" xfId="0" applyNumberFormat="1" applyFont="1" applyFill="1" applyBorder="1" applyAlignment="1" applyProtection="1">
      <alignment horizontal="center" vertical="center" wrapText="1"/>
      <protection/>
    </xf>
    <xf numFmtId="0" fontId="19" fillId="2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177" fontId="25" fillId="2" borderId="10" xfId="0" applyNumberFormat="1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6" fontId="19" fillId="0" borderId="10" xfId="42" applyNumberFormat="1" applyFont="1" applyFill="1" applyBorder="1" applyAlignment="1">
      <alignment horizontal="center" vertical="center" wrapText="1"/>
      <protection/>
    </xf>
    <xf numFmtId="177" fontId="20" fillId="6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/>
    </xf>
    <xf numFmtId="177" fontId="25" fillId="0" borderId="11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176" fontId="19" fillId="2" borderId="10" xfId="0" applyNumberFormat="1" applyFont="1" applyFill="1" applyBorder="1" applyAlignment="1">
      <alignment horizontal="center" vertical="center"/>
    </xf>
    <xf numFmtId="176" fontId="19" fillId="2" borderId="10" xfId="0" applyNumberFormat="1" applyFont="1" applyFill="1" applyBorder="1" applyAlignment="1">
      <alignment horizontal="center" vertical="center" wrapText="1"/>
    </xf>
    <xf numFmtId="177" fontId="19" fillId="2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19" fillId="0" borderId="10" xfId="43" applyNumberFormat="1" applyFont="1" applyFill="1" applyBorder="1" applyAlignment="1" applyProtection="1">
      <alignment horizontal="center" vertical="center" wrapText="1"/>
      <protection/>
    </xf>
    <xf numFmtId="176" fontId="19" fillId="0" borderId="10" xfId="0" applyNumberFormat="1" applyFont="1" applyFill="1" applyBorder="1" applyAlignment="1">
      <alignment horizontal="center" vertical="center"/>
    </xf>
    <xf numFmtId="177" fontId="19" fillId="2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76" fontId="20" fillId="2" borderId="0" xfId="0" applyNumberFormat="1" applyFont="1" applyFill="1" applyBorder="1" applyAlignment="1">
      <alignment horizontal="center" vertical="center"/>
    </xf>
    <xf numFmtId="177" fontId="20" fillId="2" borderId="0" xfId="0" applyNumberFormat="1" applyFont="1" applyFill="1" applyBorder="1" applyAlignment="1">
      <alignment horizontal="center" vertical="center"/>
    </xf>
    <xf numFmtId="177" fontId="27" fillId="6" borderId="10" xfId="43" applyNumberFormat="1" applyFont="1" applyFill="1" applyBorder="1" applyAlignment="1" applyProtection="1">
      <alignment horizontal="center" vertical="center" wrapText="1"/>
      <protection/>
    </xf>
    <xf numFmtId="178" fontId="27" fillId="6" borderId="10" xfId="0" applyNumberFormat="1" applyFont="1" applyFill="1" applyBorder="1" applyAlignment="1" applyProtection="1">
      <alignment horizontal="center" vertical="center"/>
      <protection/>
    </xf>
    <xf numFmtId="178" fontId="23" fillId="6" borderId="10" xfId="0" applyNumberFormat="1" applyFont="1" applyFill="1" applyBorder="1" applyAlignment="1" applyProtection="1">
      <alignment horizontal="center" vertical="center" wrapText="1"/>
      <protection/>
    </xf>
    <xf numFmtId="177" fontId="25" fillId="0" borderId="10" xfId="0" applyNumberFormat="1" applyFont="1" applyFill="1" applyBorder="1" applyAlignment="1">
      <alignment vertical="center"/>
    </xf>
    <xf numFmtId="177" fontId="25" fillId="0" borderId="10" xfId="0" applyNumberFormat="1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 wrapText="1"/>
    </xf>
    <xf numFmtId="178" fontId="25" fillId="6" borderId="10" xfId="0" applyNumberFormat="1" applyFont="1" applyFill="1" applyBorder="1" applyAlignment="1">
      <alignment vertical="center"/>
    </xf>
    <xf numFmtId="177" fontId="25" fillId="0" borderId="10" xfId="0" applyNumberFormat="1" applyFont="1" applyBorder="1" applyAlignment="1">
      <alignment horizontal="center" vertical="center"/>
    </xf>
    <xf numFmtId="178" fontId="25" fillId="0" borderId="10" xfId="0" applyNumberFormat="1" applyFont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vertical="center"/>
    </xf>
    <xf numFmtId="178" fontId="25" fillId="0" borderId="11" xfId="0" applyNumberFormat="1" applyFont="1" applyFill="1" applyBorder="1" applyAlignment="1">
      <alignment horizontal="center" vertical="center" wrapText="1"/>
    </xf>
    <xf numFmtId="178" fontId="19" fillId="2" borderId="10" xfId="0" applyNumberFormat="1" applyFont="1" applyFill="1" applyBorder="1" applyAlignment="1">
      <alignment horizontal="center" vertical="center"/>
    </xf>
    <xf numFmtId="177" fontId="19" fillId="2" borderId="12" xfId="0" applyNumberFormat="1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177" fontId="20" fillId="2" borderId="0" xfId="0" applyNumberFormat="1" applyFont="1" applyFill="1" applyBorder="1" applyAlignment="1">
      <alignment vertical="center"/>
    </xf>
    <xf numFmtId="178" fontId="20" fillId="2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 wrapText="1"/>
    </xf>
    <xf numFmtId="0" fontId="22" fillId="0" borderId="13" xfId="43" applyNumberFormat="1" applyFont="1" applyBorder="1" applyAlignment="1" applyProtection="1">
      <alignment horizontal="center" vertical="center"/>
      <protection/>
    </xf>
    <xf numFmtId="177" fontId="27" fillId="6" borderId="12" xfId="43" applyNumberFormat="1" applyFont="1" applyFill="1" applyBorder="1" applyAlignment="1" applyProtection="1">
      <alignment horizontal="center" vertical="center" wrapText="1"/>
      <protection/>
    </xf>
    <xf numFmtId="0" fontId="23" fillId="6" borderId="12" xfId="43" applyNumberFormat="1" applyFont="1" applyFill="1" applyBorder="1" applyAlignment="1" applyProtection="1">
      <alignment horizontal="center" vertical="center" wrapText="1"/>
      <protection/>
    </xf>
    <xf numFmtId="0" fontId="23" fillId="6" borderId="10" xfId="0" applyNumberFormat="1" applyFont="1" applyFill="1" applyBorder="1" applyAlignment="1" applyProtection="1">
      <alignment horizontal="center" vertical="center" wrapText="1"/>
      <protection/>
    </xf>
    <xf numFmtId="0" fontId="23" fillId="6" borderId="10" xfId="43" applyNumberFormat="1" applyFont="1" applyFill="1" applyBorder="1" applyAlignment="1" applyProtection="1">
      <alignment horizontal="center" vertical="center" wrapText="1"/>
      <protection/>
    </xf>
    <xf numFmtId="176" fontId="23" fillId="6" borderId="12" xfId="43" applyNumberFormat="1" applyFont="1" applyFill="1" applyBorder="1" applyAlignment="1" applyProtection="1">
      <alignment horizontal="center" vertical="center" wrapText="1"/>
      <protection/>
    </xf>
    <xf numFmtId="176" fontId="23" fillId="6" borderId="10" xfId="0" applyNumberFormat="1" applyFont="1" applyFill="1" applyBorder="1" applyAlignment="1" applyProtection="1">
      <alignment horizontal="center" vertical="center" wrapText="1"/>
      <protection/>
    </xf>
    <xf numFmtId="177" fontId="23" fillId="6" borderId="14" xfId="43" applyNumberFormat="1" applyFont="1" applyFill="1" applyBorder="1" applyAlignment="1" applyProtection="1">
      <alignment horizontal="center" vertical="center" wrapText="1"/>
      <protection/>
    </xf>
    <xf numFmtId="177" fontId="23" fillId="6" borderId="15" xfId="43" applyNumberFormat="1" applyFont="1" applyFill="1" applyBorder="1" applyAlignment="1" applyProtection="1">
      <alignment horizontal="center" vertical="center" wrapText="1"/>
      <protection/>
    </xf>
    <xf numFmtId="178" fontId="27" fillId="6" borderId="12" xfId="43" applyNumberFormat="1" applyFont="1" applyFill="1" applyBorder="1" applyAlignment="1" applyProtection="1">
      <alignment horizontal="center" vertical="center"/>
      <protection/>
    </xf>
    <xf numFmtId="178" fontId="27" fillId="6" borderId="10" xfId="0" applyNumberFormat="1" applyFont="1" applyFill="1" applyBorder="1" applyAlignment="1" applyProtection="1">
      <alignment horizontal="center" vertical="center"/>
      <protection/>
    </xf>
    <xf numFmtId="0" fontId="24" fillId="2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43</xdr:row>
      <xdr:rowOff>0</xdr:rowOff>
    </xdr:from>
    <xdr:ext cx="76200" cy="114300"/>
    <xdr:sp fLocksText="0">
      <xdr:nvSpPr>
        <xdr:cNvPr id="1" name="TextBox 640"/>
        <xdr:cNvSpPr txBox="1">
          <a:spLocks noChangeArrowheads="1"/>
        </xdr:cNvSpPr>
      </xdr:nvSpPr>
      <xdr:spPr>
        <a:xfrm>
          <a:off x="1266825" y="20393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80975"/>
    <xdr:sp fLocksText="0">
      <xdr:nvSpPr>
        <xdr:cNvPr id="2" name="TextBox 641"/>
        <xdr:cNvSpPr txBox="1">
          <a:spLocks noChangeArrowheads="1"/>
        </xdr:cNvSpPr>
      </xdr:nvSpPr>
      <xdr:spPr>
        <a:xfrm>
          <a:off x="1266825" y="2039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71450"/>
    <xdr:sp fLocksText="0">
      <xdr:nvSpPr>
        <xdr:cNvPr id="3" name="TextBox 642"/>
        <xdr:cNvSpPr txBox="1">
          <a:spLocks noChangeArrowheads="1"/>
        </xdr:cNvSpPr>
      </xdr:nvSpPr>
      <xdr:spPr>
        <a:xfrm>
          <a:off x="126682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85725"/>
    <xdr:sp fLocksText="0">
      <xdr:nvSpPr>
        <xdr:cNvPr id="4" name="TextBox 643"/>
        <xdr:cNvSpPr txBox="1">
          <a:spLocks noChangeArrowheads="1"/>
        </xdr:cNvSpPr>
      </xdr:nvSpPr>
      <xdr:spPr>
        <a:xfrm>
          <a:off x="1266825" y="2039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95250"/>
    <xdr:sp fLocksText="0">
      <xdr:nvSpPr>
        <xdr:cNvPr id="5" name="TextBox 644"/>
        <xdr:cNvSpPr txBox="1">
          <a:spLocks noChangeArrowheads="1"/>
        </xdr:cNvSpPr>
      </xdr:nvSpPr>
      <xdr:spPr>
        <a:xfrm>
          <a:off x="1266825" y="20393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23825"/>
    <xdr:sp fLocksText="0">
      <xdr:nvSpPr>
        <xdr:cNvPr id="6" name="TextBox 645"/>
        <xdr:cNvSpPr txBox="1">
          <a:spLocks noChangeArrowheads="1"/>
        </xdr:cNvSpPr>
      </xdr:nvSpPr>
      <xdr:spPr>
        <a:xfrm>
          <a:off x="1266825" y="20393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42875"/>
    <xdr:sp fLocksText="0">
      <xdr:nvSpPr>
        <xdr:cNvPr id="7" name="TextBox 646"/>
        <xdr:cNvSpPr txBox="1">
          <a:spLocks noChangeArrowheads="1"/>
        </xdr:cNvSpPr>
      </xdr:nvSpPr>
      <xdr:spPr>
        <a:xfrm>
          <a:off x="1266825" y="20393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14300"/>
    <xdr:sp fLocksText="0">
      <xdr:nvSpPr>
        <xdr:cNvPr id="8" name="TextBox 647"/>
        <xdr:cNvSpPr txBox="1">
          <a:spLocks noChangeArrowheads="1"/>
        </xdr:cNvSpPr>
      </xdr:nvSpPr>
      <xdr:spPr>
        <a:xfrm>
          <a:off x="1266825" y="20393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80975"/>
    <xdr:sp fLocksText="0">
      <xdr:nvSpPr>
        <xdr:cNvPr id="9" name="TextBox 648"/>
        <xdr:cNvSpPr txBox="1">
          <a:spLocks noChangeArrowheads="1"/>
        </xdr:cNvSpPr>
      </xdr:nvSpPr>
      <xdr:spPr>
        <a:xfrm>
          <a:off x="1266825" y="2039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71450"/>
    <xdr:sp fLocksText="0">
      <xdr:nvSpPr>
        <xdr:cNvPr id="10" name="TextBox 649"/>
        <xdr:cNvSpPr txBox="1">
          <a:spLocks noChangeArrowheads="1"/>
        </xdr:cNvSpPr>
      </xdr:nvSpPr>
      <xdr:spPr>
        <a:xfrm>
          <a:off x="126682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85725"/>
    <xdr:sp fLocksText="0">
      <xdr:nvSpPr>
        <xdr:cNvPr id="11" name="TextBox 650"/>
        <xdr:cNvSpPr txBox="1">
          <a:spLocks noChangeArrowheads="1"/>
        </xdr:cNvSpPr>
      </xdr:nvSpPr>
      <xdr:spPr>
        <a:xfrm>
          <a:off x="1266825" y="2039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95250"/>
    <xdr:sp fLocksText="0">
      <xdr:nvSpPr>
        <xdr:cNvPr id="12" name="TextBox 651"/>
        <xdr:cNvSpPr txBox="1">
          <a:spLocks noChangeArrowheads="1"/>
        </xdr:cNvSpPr>
      </xdr:nvSpPr>
      <xdr:spPr>
        <a:xfrm>
          <a:off x="1266825" y="20393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23825"/>
    <xdr:sp fLocksText="0">
      <xdr:nvSpPr>
        <xdr:cNvPr id="13" name="TextBox 652"/>
        <xdr:cNvSpPr txBox="1">
          <a:spLocks noChangeArrowheads="1"/>
        </xdr:cNvSpPr>
      </xdr:nvSpPr>
      <xdr:spPr>
        <a:xfrm>
          <a:off x="1266825" y="20393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42875"/>
    <xdr:sp fLocksText="0">
      <xdr:nvSpPr>
        <xdr:cNvPr id="14" name="TextBox 653"/>
        <xdr:cNvSpPr txBox="1">
          <a:spLocks noChangeArrowheads="1"/>
        </xdr:cNvSpPr>
      </xdr:nvSpPr>
      <xdr:spPr>
        <a:xfrm>
          <a:off x="1266825" y="20393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14300"/>
    <xdr:sp fLocksText="0">
      <xdr:nvSpPr>
        <xdr:cNvPr id="15" name="TextBox 654"/>
        <xdr:cNvSpPr txBox="1">
          <a:spLocks noChangeArrowheads="1"/>
        </xdr:cNvSpPr>
      </xdr:nvSpPr>
      <xdr:spPr>
        <a:xfrm>
          <a:off x="1266825" y="20393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80975"/>
    <xdr:sp fLocksText="0">
      <xdr:nvSpPr>
        <xdr:cNvPr id="16" name="TextBox 655"/>
        <xdr:cNvSpPr txBox="1">
          <a:spLocks noChangeArrowheads="1"/>
        </xdr:cNvSpPr>
      </xdr:nvSpPr>
      <xdr:spPr>
        <a:xfrm>
          <a:off x="1266825" y="2039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71450"/>
    <xdr:sp fLocksText="0">
      <xdr:nvSpPr>
        <xdr:cNvPr id="17" name="TextBox 656"/>
        <xdr:cNvSpPr txBox="1">
          <a:spLocks noChangeArrowheads="1"/>
        </xdr:cNvSpPr>
      </xdr:nvSpPr>
      <xdr:spPr>
        <a:xfrm>
          <a:off x="126682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85725"/>
    <xdr:sp fLocksText="0">
      <xdr:nvSpPr>
        <xdr:cNvPr id="18" name="TextBox 657"/>
        <xdr:cNvSpPr txBox="1">
          <a:spLocks noChangeArrowheads="1"/>
        </xdr:cNvSpPr>
      </xdr:nvSpPr>
      <xdr:spPr>
        <a:xfrm>
          <a:off x="1266825" y="2039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95250"/>
    <xdr:sp fLocksText="0">
      <xdr:nvSpPr>
        <xdr:cNvPr id="19" name="TextBox 658"/>
        <xdr:cNvSpPr txBox="1">
          <a:spLocks noChangeArrowheads="1"/>
        </xdr:cNvSpPr>
      </xdr:nvSpPr>
      <xdr:spPr>
        <a:xfrm>
          <a:off x="1266825" y="20393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23825"/>
    <xdr:sp fLocksText="0">
      <xdr:nvSpPr>
        <xdr:cNvPr id="20" name="TextBox 659"/>
        <xdr:cNvSpPr txBox="1">
          <a:spLocks noChangeArrowheads="1"/>
        </xdr:cNvSpPr>
      </xdr:nvSpPr>
      <xdr:spPr>
        <a:xfrm>
          <a:off x="1266825" y="20393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42875"/>
    <xdr:sp fLocksText="0">
      <xdr:nvSpPr>
        <xdr:cNvPr id="21" name="TextBox 660"/>
        <xdr:cNvSpPr txBox="1">
          <a:spLocks noChangeArrowheads="1"/>
        </xdr:cNvSpPr>
      </xdr:nvSpPr>
      <xdr:spPr>
        <a:xfrm>
          <a:off x="1266825" y="20393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14300"/>
    <xdr:sp fLocksText="0">
      <xdr:nvSpPr>
        <xdr:cNvPr id="22" name="TextBox 661"/>
        <xdr:cNvSpPr txBox="1">
          <a:spLocks noChangeArrowheads="1"/>
        </xdr:cNvSpPr>
      </xdr:nvSpPr>
      <xdr:spPr>
        <a:xfrm>
          <a:off x="1266825" y="20393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80975"/>
    <xdr:sp fLocksText="0">
      <xdr:nvSpPr>
        <xdr:cNvPr id="23" name="TextBox 662"/>
        <xdr:cNvSpPr txBox="1">
          <a:spLocks noChangeArrowheads="1"/>
        </xdr:cNvSpPr>
      </xdr:nvSpPr>
      <xdr:spPr>
        <a:xfrm>
          <a:off x="1266825" y="2039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71450"/>
    <xdr:sp fLocksText="0">
      <xdr:nvSpPr>
        <xdr:cNvPr id="24" name="TextBox 663"/>
        <xdr:cNvSpPr txBox="1">
          <a:spLocks noChangeArrowheads="1"/>
        </xdr:cNvSpPr>
      </xdr:nvSpPr>
      <xdr:spPr>
        <a:xfrm>
          <a:off x="126682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85725"/>
    <xdr:sp fLocksText="0">
      <xdr:nvSpPr>
        <xdr:cNvPr id="25" name="TextBox 664"/>
        <xdr:cNvSpPr txBox="1">
          <a:spLocks noChangeArrowheads="1"/>
        </xdr:cNvSpPr>
      </xdr:nvSpPr>
      <xdr:spPr>
        <a:xfrm>
          <a:off x="1266825" y="2039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95250"/>
    <xdr:sp fLocksText="0">
      <xdr:nvSpPr>
        <xdr:cNvPr id="26" name="TextBox 665"/>
        <xdr:cNvSpPr txBox="1">
          <a:spLocks noChangeArrowheads="1"/>
        </xdr:cNvSpPr>
      </xdr:nvSpPr>
      <xdr:spPr>
        <a:xfrm>
          <a:off x="1266825" y="20393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23825"/>
    <xdr:sp fLocksText="0">
      <xdr:nvSpPr>
        <xdr:cNvPr id="27" name="TextBox 666"/>
        <xdr:cNvSpPr txBox="1">
          <a:spLocks noChangeArrowheads="1"/>
        </xdr:cNvSpPr>
      </xdr:nvSpPr>
      <xdr:spPr>
        <a:xfrm>
          <a:off x="1266825" y="20393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42875"/>
    <xdr:sp fLocksText="0">
      <xdr:nvSpPr>
        <xdr:cNvPr id="28" name="TextBox 667"/>
        <xdr:cNvSpPr txBox="1">
          <a:spLocks noChangeArrowheads="1"/>
        </xdr:cNvSpPr>
      </xdr:nvSpPr>
      <xdr:spPr>
        <a:xfrm>
          <a:off x="1266825" y="20393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04800"/>
    <xdr:sp fLocksText="0">
      <xdr:nvSpPr>
        <xdr:cNvPr id="29" name="TextBox 668"/>
        <xdr:cNvSpPr txBox="1">
          <a:spLocks noChangeArrowheads="1"/>
        </xdr:cNvSpPr>
      </xdr:nvSpPr>
      <xdr:spPr>
        <a:xfrm>
          <a:off x="11677650" y="20393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04800"/>
    <xdr:sp fLocksText="0">
      <xdr:nvSpPr>
        <xdr:cNvPr id="30" name="TextBox 669"/>
        <xdr:cNvSpPr txBox="1">
          <a:spLocks noChangeArrowheads="1"/>
        </xdr:cNvSpPr>
      </xdr:nvSpPr>
      <xdr:spPr>
        <a:xfrm>
          <a:off x="11677650" y="20393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04800"/>
    <xdr:sp fLocksText="0">
      <xdr:nvSpPr>
        <xdr:cNvPr id="31" name="TextBox 670"/>
        <xdr:cNvSpPr txBox="1">
          <a:spLocks noChangeArrowheads="1"/>
        </xdr:cNvSpPr>
      </xdr:nvSpPr>
      <xdr:spPr>
        <a:xfrm>
          <a:off x="11677650" y="20393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04800"/>
    <xdr:sp fLocksText="0">
      <xdr:nvSpPr>
        <xdr:cNvPr id="32" name="TextBox 671"/>
        <xdr:cNvSpPr txBox="1">
          <a:spLocks noChangeArrowheads="1"/>
        </xdr:cNvSpPr>
      </xdr:nvSpPr>
      <xdr:spPr>
        <a:xfrm>
          <a:off x="11677650" y="20393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04800"/>
    <xdr:sp fLocksText="0">
      <xdr:nvSpPr>
        <xdr:cNvPr id="33" name="TextBox 672"/>
        <xdr:cNvSpPr txBox="1">
          <a:spLocks noChangeArrowheads="1"/>
        </xdr:cNvSpPr>
      </xdr:nvSpPr>
      <xdr:spPr>
        <a:xfrm>
          <a:off x="11677650" y="20393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04800"/>
    <xdr:sp fLocksText="0">
      <xdr:nvSpPr>
        <xdr:cNvPr id="34" name="TextBox 673"/>
        <xdr:cNvSpPr txBox="1">
          <a:spLocks noChangeArrowheads="1"/>
        </xdr:cNvSpPr>
      </xdr:nvSpPr>
      <xdr:spPr>
        <a:xfrm>
          <a:off x="11677650" y="20393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35" name="TextBox 674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36" name="TextBox 675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37" name="TextBox 676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38" name="TextBox 677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39" name="TextBox 678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40" name="TextBox 679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676275"/>
    <xdr:sp fLocksText="0">
      <xdr:nvSpPr>
        <xdr:cNvPr id="41" name="TextBox 680"/>
        <xdr:cNvSpPr txBox="1">
          <a:spLocks noChangeArrowheads="1"/>
        </xdr:cNvSpPr>
      </xdr:nvSpPr>
      <xdr:spPr>
        <a:xfrm>
          <a:off x="11677650" y="203930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676275"/>
    <xdr:sp fLocksText="0">
      <xdr:nvSpPr>
        <xdr:cNvPr id="42" name="TextBox 681"/>
        <xdr:cNvSpPr txBox="1">
          <a:spLocks noChangeArrowheads="1"/>
        </xdr:cNvSpPr>
      </xdr:nvSpPr>
      <xdr:spPr>
        <a:xfrm>
          <a:off x="11677650" y="203930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676275"/>
    <xdr:sp fLocksText="0">
      <xdr:nvSpPr>
        <xdr:cNvPr id="43" name="TextBox 682"/>
        <xdr:cNvSpPr txBox="1">
          <a:spLocks noChangeArrowheads="1"/>
        </xdr:cNvSpPr>
      </xdr:nvSpPr>
      <xdr:spPr>
        <a:xfrm>
          <a:off x="11677650" y="203930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676275"/>
    <xdr:sp fLocksText="0">
      <xdr:nvSpPr>
        <xdr:cNvPr id="44" name="TextBox 683"/>
        <xdr:cNvSpPr txBox="1">
          <a:spLocks noChangeArrowheads="1"/>
        </xdr:cNvSpPr>
      </xdr:nvSpPr>
      <xdr:spPr>
        <a:xfrm>
          <a:off x="11677650" y="203930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676275"/>
    <xdr:sp fLocksText="0">
      <xdr:nvSpPr>
        <xdr:cNvPr id="45" name="TextBox 684"/>
        <xdr:cNvSpPr txBox="1">
          <a:spLocks noChangeArrowheads="1"/>
        </xdr:cNvSpPr>
      </xdr:nvSpPr>
      <xdr:spPr>
        <a:xfrm>
          <a:off x="11677650" y="203930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76200" cy="9525"/>
    <xdr:sp fLocksText="0">
      <xdr:nvSpPr>
        <xdr:cNvPr id="46" name="TextBox 685"/>
        <xdr:cNvSpPr txBox="1">
          <a:spLocks noChangeArrowheads="1"/>
        </xdr:cNvSpPr>
      </xdr:nvSpPr>
      <xdr:spPr>
        <a:xfrm>
          <a:off x="11677650" y="2292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76200" cy="9525"/>
    <xdr:sp fLocksText="0">
      <xdr:nvSpPr>
        <xdr:cNvPr id="47" name="TextBox 686"/>
        <xdr:cNvSpPr txBox="1">
          <a:spLocks noChangeArrowheads="1"/>
        </xdr:cNvSpPr>
      </xdr:nvSpPr>
      <xdr:spPr>
        <a:xfrm>
          <a:off x="11677650" y="2292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76200" cy="9525"/>
    <xdr:sp fLocksText="0">
      <xdr:nvSpPr>
        <xdr:cNvPr id="48" name="TextBox 687"/>
        <xdr:cNvSpPr txBox="1">
          <a:spLocks noChangeArrowheads="1"/>
        </xdr:cNvSpPr>
      </xdr:nvSpPr>
      <xdr:spPr>
        <a:xfrm>
          <a:off x="11677650" y="2292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76200" cy="9525"/>
    <xdr:sp fLocksText="0">
      <xdr:nvSpPr>
        <xdr:cNvPr id="49" name="TextBox 688"/>
        <xdr:cNvSpPr txBox="1">
          <a:spLocks noChangeArrowheads="1"/>
        </xdr:cNvSpPr>
      </xdr:nvSpPr>
      <xdr:spPr>
        <a:xfrm>
          <a:off x="11677650" y="2292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76200" cy="9525"/>
    <xdr:sp fLocksText="0">
      <xdr:nvSpPr>
        <xdr:cNvPr id="50" name="TextBox 689"/>
        <xdr:cNvSpPr txBox="1">
          <a:spLocks noChangeArrowheads="1"/>
        </xdr:cNvSpPr>
      </xdr:nvSpPr>
      <xdr:spPr>
        <a:xfrm>
          <a:off x="11677650" y="2292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76200" cy="9525"/>
    <xdr:sp fLocksText="0">
      <xdr:nvSpPr>
        <xdr:cNvPr id="51" name="TextBox 690"/>
        <xdr:cNvSpPr txBox="1">
          <a:spLocks noChangeArrowheads="1"/>
        </xdr:cNvSpPr>
      </xdr:nvSpPr>
      <xdr:spPr>
        <a:xfrm>
          <a:off x="11677650" y="2292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52" name="TextBox 691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53" name="TextBox 692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54" name="TextBox 693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55" name="TextBox 694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56" name="TextBox 695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57" name="TextBox 696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58" name="TextBox 697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59" name="TextBox 698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60" name="TextBox 699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61" name="TextBox 700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62" name="TextBox 701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63" name="TextBox 702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64" name="TextBox 703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65" name="TextBox 704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66" name="TextBox 705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67" name="TextBox 706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68" name="TextBox 707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69" name="TextBox 708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70" name="TextBox 709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71" name="TextBox 710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72" name="TextBox 711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73" name="TextBox 712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74" name="TextBox 713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75" name="TextBox 714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76" name="TextBox 715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77" name="TextBox 716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78" name="TextBox 717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79" name="TextBox 718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80" name="TextBox 719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81" name="TextBox 720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82" name="TextBox 721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83" name="TextBox 722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84" name="TextBox 723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85" name="TextBox 724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86" name="TextBox 725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87" name="TextBox 726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88" name="TextBox 727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89" name="TextBox 728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90" name="TextBox 729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91" name="TextBox 730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92" name="TextBox 731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93" name="TextBox 732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94" name="TextBox 733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95" name="TextBox 734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96" name="TextBox 735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97" name="TextBox 736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98" name="TextBox 737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352425"/>
    <xdr:sp fLocksText="0">
      <xdr:nvSpPr>
        <xdr:cNvPr id="99" name="TextBox 738"/>
        <xdr:cNvSpPr txBox="1">
          <a:spLocks noChangeArrowheads="1"/>
        </xdr:cNvSpPr>
      </xdr:nvSpPr>
      <xdr:spPr>
        <a:xfrm>
          <a:off x="11677650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100" name="TextBox 739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101" name="TextBox 740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102" name="TextBox 741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103" name="TextBox 742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104" name="TextBox 743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105" name="TextBox 744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06" name="TextBox 745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07" name="TextBox 746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08" name="TextBox 747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09" name="TextBox 748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10" name="TextBox 749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11" name="TextBox 750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12" name="TextBox 751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13" name="TextBox 752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14" name="TextBox 753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15" name="TextBox 754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16" name="TextBox 755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17" name="TextBox 756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18" name="TextBox 757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19" name="TextBox 758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20" name="TextBox 759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21" name="TextBox 760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22" name="TextBox 761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23" name="TextBox 762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24" name="TextBox 763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25" name="TextBox 764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26" name="TextBox 765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27" name="TextBox 766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28" name="TextBox 767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29" name="TextBox 768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30" name="TextBox 769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31" name="TextBox 770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32" name="TextBox 771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33" name="TextBox 772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34" name="TextBox 773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135" name="TextBox 774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136" name="TextBox 775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137" name="TextBox 776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138" name="TextBox 777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139" name="TextBox 778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140" name="TextBox 779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141" name="TextBox 780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42" name="TextBox 781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43" name="TextBox 782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44" name="TextBox 783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45" name="TextBox 784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46" name="TextBox 785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47" name="TextBox 786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48" name="TextBox 787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49" name="TextBox 788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50" name="TextBox 789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51" name="TextBox 790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52" name="TextBox 791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53" name="TextBox 792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54" name="TextBox 793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55" name="TextBox 794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56" name="TextBox 795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57" name="TextBox 796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58" name="TextBox 797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59" name="TextBox 798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60" name="TextBox 799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61" name="TextBox 800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62" name="TextBox 801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63" name="TextBox 802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64" name="TextBox 803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65" name="TextBox 804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66" name="TextBox 805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67" name="TextBox 806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68" name="TextBox 807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69" name="TextBox 808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70" name="TextBox 809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171" name="TextBox 810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04800"/>
    <xdr:sp fLocksText="0">
      <xdr:nvSpPr>
        <xdr:cNvPr id="172" name="TextBox 811"/>
        <xdr:cNvSpPr txBox="1">
          <a:spLocks noChangeArrowheads="1"/>
        </xdr:cNvSpPr>
      </xdr:nvSpPr>
      <xdr:spPr>
        <a:xfrm>
          <a:off x="12792075" y="20393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04800"/>
    <xdr:sp fLocksText="0">
      <xdr:nvSpPr>
        <xdr:cNvPr id="173" name="TextBox 812"/>
        <xdr:cNvSpPr txBox="1">
          <a:spLocks noChangeArrowheads="1"/>
        </xdr:cNvSpPr>
      </xdr:nvSpPr>
      <xdr:spPr>
        <a:xfrm>
          <a:off x="12792075" y="20393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04800"/>
    <xdr:sp fLocksText="0">
      <xdr:nvSpPr>
        <xdr:cNvPr id="174" name="TextBox 813"/>
        <xdr:cNvSpPr txBox="1">
          <a:spLocks noChangeArrowheads="1"/>
        </xdr:cNvSpPr>
      </xdr:nvSpPr>
      <xdr:spPr>
        <a:xfrm>
          <a:off x="12792075" y="20393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04800"/>
    <xdr:sp fLocksText="0">
      <xdr:nvSpPr>
        <xdr:cNvPr id="175" name="TextBox 814"/>
        <xdr:cNvSpPr txBox="1">
          <a:spLocks noChangeArrowheads="1"/>
        </xdr:cNvSpPr>
      </xdr:nvSpPr>
      <xdr:spPr>
        <a:xfrm>
          <a:off x="12792075" y="20393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04800"/>
    <xdr:sp fLocksText="0">
      <xdr:nvSpPr>
        <xdr:cNvPr id="176" name="TextBox 815"/>
        <xdr:cNvSpPr txBox="1">
          <a:spLocks noChangeArrowheads="1"/>
        </xdr:cNvSpPr>
      </xdr:nvSpPr>
      <xdr:spPr>
        <a:xfrm>
          <a:off x="12792075" y="20393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04800"/>
    <xdr:sp fLocksText="0">
      <xdr:nvSpPr>
        <xdr:cNvPr id="177" name="TextBox 816"/>
        <xdr:cNvSpPr txBox="1">
          <a:spLocks noChangeArrowheads="1"/>
        </xdr:cNvSpPr>
      </xdr:nvSpPr>
      <xdr:spPr>
        <a:xfrm>
          <a:off x="12792075" y="20393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78" name="TextBox 817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79" name="TextBox 818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80" name="TextBox 819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81" name="TextBox 820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82" name="TextBox 821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83" name="TextBox 822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76200" cy="9525"/>
    <xdr:sp fLocksText="0">
      <xdr:nvSpPr>
        <xdr:cNvPr id="184" name="TextBox 823"/>
        <xdr:cNvSpPr txBox="1">
          <a:spLocks noChangeArrowheads="1"/>
        </xdr:cNvSpPr>
      </xdr:nvSpPr>
      <xdr:spPr>
        <a:xfrm>
          <a:off x="12792075" y="2292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76200" cy="9525"/>
    <xdr:sp fLocksText="0">
      <xdr:nvSpPr>
        <xdr:cNvPr id="185" name="TextBox 824"/>
        <xdr:cNvSpPr txBox="1">
          <a:spLocks noChangeArrowheads="1"/>
        </xdr:cNvSpPr>
      </xdr:nvSpPr>
      <xdr:spPr>
        <a:xfrm>
          <a:off x="12792075" y="2292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76200" cy="9525"/>
    <xdr:sp fLocksText="0">
      <xdr:nvSpPr>
        <xdr:cNvPr id="186" name="TextBox 825"/>
        <xdr:cNvSpPr txBox="1">
          <a:spLocks noChangeArrowheads="1"/>
        </xdr:cNvSpPr>
      </xdr:nvSpPr>
      <xdr:spPr>
        <a:xfrm>
          <a:off x="12792075" y="2292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76200" cy="9525"/>
    <xdr:sp fLocksText="0">
      <xdr:nvSpPr>
        <xdr:cNvPr id="187" name="TextBox 826"/>
        <xdr:cNvSpPr txBox="1">
          <a:spLocks noChangeArrowheads="1"/>
        </xdr:cNvSpPr>
      </xdr:nvSpPr>
      <xdr:spPr>
        <a:xfrm>
          <a:off x="12792075" y="2292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76200" cy="9525"/>
    <xdr:sp fLocksText="0">
      <xdr:nvSpPr>
        <xdr:cNvPr id="188" name="TextBox 827"/>
        <xdr:cNvSpPr txBox="1">
          <a:spLocks noChangeArrowheads="1"/>
        </xdr:cNvSpPr>
      </xdr:nvSpPr>
      <xdr:spPr>
        <a:xfrm>
          <a:off x="12792075" y="2292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76200" cy="9525"/>
    <xdr:sp fLocksText="0">
      <xdr:nvSpPr>
        <xdr:cNvPr id="189" name="TextBox 828"/>
        <xdr:cNvSpPr txBox="1">
          <a:spLocks noChangeArrowheads="1"/>
        </xdr:cNvSpPr>
      </xdr:nvSpPr>
      <xdr:spPr>
        <a:xfrm>
          <a:off x="12792075" y="2292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90" name="TextBox 829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91" name="TextBox 830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92" name="TextBox 831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93" name="TextBox 832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94" name="TextBox 833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95" name="TextBox 834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96" name="TextBox 835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97" name="TextBox 836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98" name="TextBox 837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199" name="TextBox 838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200" name="TextBox 839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201" name="TextBox 840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02" name="TextBox 841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03" name="TextBox 842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04" name="TextBox 843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05" name="TextBox 844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06" name="TextBox 845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07" name="TextBox 846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08" name="TextBox 847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09" name="TextBox 848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10" name="TextBox 849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11" name="TextBox 850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12" name="TextBox 851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13" name="TextBox 852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14" name="TextBox 853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15" name="TextBox 854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16" name="TextBox 855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17" name="TextBox 856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18" name="TextBox 857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19" name="TextBox 858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20" name="TextBox 859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21" name="TextBox 860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22" name="TextBox 861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23" name="TextBox 862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24" name="TextBox 863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225" name="TextBox 864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226" name="TextBox 865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227" name="TextBox 866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228" name="TextBox 867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229" name="TextBox 868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230" name="TextBox 869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352425"/>
    <xdr:sp fLocksText="0">
      <xdr:nvSpPr>
        <xdr:cNvPr id="231" name="TextBox 870"/>
        <xdr:cNvSpPr txBox="1">
          <a:spLocks noChangeArrowheads="1"/>
        </xdr:cNvSpPr>
      </xdr:nvSpPr>
      <xdr:spPr>
        <a:xfrm>
          <a:off x="12792075" y="20393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04800"/>
    <xdr:sp fLocksText="0">
      <xdr:nvSpPr>
        <xdr:cNvPr id="232" name="TextBox 871"/>
        <xdr:cNvSpPr txBox="1">
          <a:spLocks noChangeArrowheads="1"/>
        </xdr:cNvSpPr>
      </xdr:nvSpPr>
      <xdr:spPr>
        <a:xfrm>
          <a:off x="12792075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04800"/>
    <xdr:sp fLocksText="0">
      <xdr:nvSpPr>
        <xdr:cNvPr id="233" name="TextBox 872"/>
        <xdr:cNvSpPr txBox="1">
          <a:spLocks noChangeArrowheads="1"/>
        </xdr:cNvSpPr>
      </xdr:nvSpPr>
      <xdr:spPr>
        <a:xfrm>
          <a:off x="12792075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04800"/>
    <xdr:sp fLocksText="0">
      <xdr:nvSpPr>
        <xdr:cNvPr id="234" name="TextBox 873"/>
        <xdr:cNvSpPr txBox="1">
          <a:spLocks noChangeArrowheads="1"/>
        </xdr:cNvSpPr>
      </xdr:nvSpPr>
      <xdr:spPr>
        <a:xfrm>
          <a:off x="12792075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04800"/>
    <xdr:sp fLocksText="0">
      <xdr:nvSpPr>
        <xdr:cNvPr id="235" name="TextBox 874"/>
        <xdr:cNvSpPr txBox="1">
          <a:spLocks noChangeArrowheads="1"/>
        </xdr:cNvSpPr>
      </xdr:nvSpPr>
      <xdr:spPr>
        <a:xfrm>
          <a:off x="12792075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04800"/>
    <xdr:sp fLocksText="0">
      <xdr:nvSpPr>
        <xdr:cNvPr id="236" name="TextBox 875"/>
        <xdr:cNvSpPr txBox="1">
          <a:spLocks noChangeArrowheads="1"/>
        </xdr:cNvSpPr>
      </xdr:nvSpPr>
      <xdr:spPr>
        <a:xfrm>
          <a:off x="12792075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04800"/>
    <xdr:sp fLocksText="0">
      <xdr:nvSpPr>
        <xdr:cNvPr id="237" name="TextBox 876"/>
        <xdr:cNvSpPr txBox="1">
          <a:spLocks noChangeArrowheads="1"/>
        </xdr:cNvSpPr>
      </xdr:nvSpPr>
      <xdr:spPr>
        <a:xfrm>
          <a:off x="12792075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38" name="TextBox 877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39" name="TextBox 878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40" name="TextBox 879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41" name="TextBox 880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42" name="TextBox 881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43" name="TextBox 882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244" name="TextBox 883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245" name="TextBox 884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246" name="TextBox 885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247" name="TextBox 886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248" name="TextBox 887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249" name="TextBox 888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50" name="TextBox 889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51" name="TextBox 890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52" name="TextBox 891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53" name="TextBox 892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54" name="TextBox 893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55" name="TextBox 894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56" name="TextBox 895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57" name="TextBox 896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58" name="TextBox 897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59" name="TextBox 898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60" name="TextBox 899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61" name="TextBox 900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62" name="TextBox 90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63" name="TextBox 90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64" name="TextBox 90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65" name="TextBox 90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66" name="TextBox 90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67" name="TextBox 90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68" name="TextBox 90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69" name="TextBox 90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70" name="TextBox 90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71" name="TextBox 91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72" name="TextBox 91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73" name="TextBox 91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74" name="TextBox 91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75" name="TextBox 91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76" name="TextBox 91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77" name="TextBox 91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78" name="TextBox 91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79" name="TextBox 91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80" name="TextBox 91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81" name="TextBox 92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82" name="TextBox 92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83" name="TextBox 92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84" name="TextBox 92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285" name="TextBox 92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86" name="TextBox 925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87" name="TextBox 926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88" name="TextBox 927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89" name="TextBox 928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90" name="TextBox 929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291" name="TextBox 930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292" name="TextBox 931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293" name="TextBox 932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294" name="TextBox 933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295" name="TextBox 934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296" name="TextBox 935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297" name="TextBox 936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298" name="TextBox 93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299" name="TextBox 93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00" name="TextBox 93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01" name="TextBox 94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02" name="TextBox 941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03" name="TextBox 942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304" name="TextBox 943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305" name="TextBox 944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306" name="TextBox 945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307" name="TextBox 946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308" name="TextBox 947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309" name="TextBox 948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10" name="TextBox 94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11" name="TextBox 95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12" name="TextBox 951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13" name="TextBox 952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14" name="TextBox 953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15" name="TextBox 954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16" name="TextBox 95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17" name="TextBox 95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18" name="TextBox 95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19" name="TextBox 95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20" name="TextBox 95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21" name="TextBox 96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22" name="TextBox 96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23" name="TextBox 96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24" name="TextBox 96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25" name="TextBox 96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26" name="TextBox 96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27" name="TextBox 96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28" name="TextBox 96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29" name="TextBox 96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30" name="TextBox 96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31" name="TextBox 97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32" name="TextBox 97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33" name="TextBox 97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34" name="TextBox 97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35" name="TextBox 97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36" name="TextBox 97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37" name="TextBox 97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38" name="TextBox 97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39" name="TextBox 97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40" name="TextBox 97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41" name="TextBox 98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42" name="TextBox 98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43" name="TextBox 98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44" name="TextBox 98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345" name="TextBox 98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46" name="TextBox 98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47" name="TextBox 98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48" name="TextBox 98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49" name="TextBox 98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50" name="TextBox 98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351" name="TextBox 99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352" name="TextBox 991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353" name="TextBox 992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354" name="TextBox 993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355" name="TextBox 994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356" name="TextBox 995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357" name="TextBox 996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58" name="TextBox 997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59" name="TextBox 998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60" name="TextBox 999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61" name="TextBox 1000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62" name="TextBox 1001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63" name="TextBox 1002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9525"/>
    <xdr:sp fLocksText="0">
      <xdr:nvSpPr>
        <xdr:cNvPr id="364" name="TextBox 1003"/>
        <xdr:cNvSpPr txBox="1">
          <a:spLocks noChangeArrowheads="1"/>
        </xdr:cNvSpPr>
      </xdr:nvSpPr>
      <xdr:spPr>
        <a:xfrm>
          <a:off x="11677650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9525"/>
    <xdr:sp fLocksText="0">
      <xdr:nvSpPr>
        <xdr:cNvPr id="365" name="TextBox 1004"/>
        <xdr:cNvSpPr txBox="1">
          <a:spLocks noChangeArrowheads="1"/>
        </xdr:cNvSpPr>
      </xdr:nvSpPr>
      <xdr:spPr>
        <a:xfrm>
          <a:off x="11677650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9525"/>
    <xdr:sp fLocksText="0">
      <xdr:nvSpPr>
        <xdr:cNvPr id="366" name="TextBox 1005"/>
        <xdr:cNvSpPr txBox="1">
          <a:spLocks noChangeArrowheads="1"/>
        </xdr:cNvSpPr>
      </xdr:nvSpPr>
      <xdr:spPr>
        <a:xfrm>
          <a:off x="11677650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9525"/>
    <xdr:sp fLocksText="0">
      <xdr:nvSpPr>
        <xdr:cNvPr id="367" name="TextBox 1006"/>
        <xdr:cNvSpPr txBox="1">
          <a:spLocks noChangeArrowheads="1"/>
        </xdr:cNvSpPr>
      </xdr:nvSpPr>
      <xdr:spPr>
        <a:xfrm>
          <a:off x="11677650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9525"/>
    <xdr:sp fLocksText="0">
      <xdr:nvSpPr>
        <xdr:cNvPr id="368" name="TextBox 1007"/>
        <xdr:cNvSpPr txBox="1">
          <a:spLocks noChangeArrowheads="1"/>
        </xdr:cNvSpPr>
      </xdr:nvSpPr>
      <xdr:spPr>
        <a:xfrm>
          <a:off x="11677650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9525"/>
    <xdr:sp fLocksText="0">
      <xdr:nvSpPr>
        <xdr:cNvPr id="369" name="TextBox 1008"/>
        <xdr:cNvSpPr txBox="1">
          <a:spLocks noChangeArrowheads="1"/>
        </xdr:cNvSpPr>
      </xdr:nvSpPr>
      <xdr:spPr>
        <a:xfrm>
          <a:off x="11677650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70" name="TextBox 1009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71" name="TextBox 1010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72" name="TextBox 1011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73" name="TextBox 1012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74" name="TextBox 1013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75" name="TextBox 1014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76" name="TextBox 1015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77" name="TextBox 1016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78" name="TextBox 1017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79" name="TextBox 1018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80" name="TextBox 1019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381" name="TextBox 1020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82" name="TextBox 102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83" name="TextBox 102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84" name="TextBox 102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85" name="TextBox 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86" name="TextBox 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87" name="TextBox 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88" name="TextBox 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89" name="TextBox 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90" name="TextBox 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91" name="TextBox 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92" name="TextBox 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93" name="TextBox 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94" name="TextBox 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95" name="TextBox 1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96" name="TextBox 1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97" name="TextBox 1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98" name="TextBox 1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399" name="TextBox 1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400" name="TextBox 1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401" name="TextBox 1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402" name="TextBox 1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403" name="TextBox 1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404" name="TextBox 1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405" name="TextBox 2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06" name="TextBox 21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07" name="TextBox 22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08" name="TextBox 23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09" name="TextBox 24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10" name="TextBox 25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11" name="TextBox 26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412" name="TextBox 27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413" name="TextBox 28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414" name="TextBox 29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415" name="TextBox 30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416" name="TextBox 31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04800"/>
    <xdr:sp fLocksText="0">
      <xdr:nvSpPr>
        <xdr:cNvPr id="417" name="TextBox 32"/>
        <xdr:cNvSpPr txBox="1">
          <a:spLocks noChangeArrowheads="1"/>
        </xdr:cNvSpPr>
      </xdr:nvSpPr>
      <xdr:spPr>
        <a:xfrm>
          <a:off x="11677650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18" name="TextBox 33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19" name="TextBox 34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20" name="TextBox 35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21" name="TextBox 36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22" name="TextBox 37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23" name="TextBox 38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24" name="TextBox 39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25" name="TextBox 40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26" name="TextBox 41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27" name="TextBox 42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28" name="TextBox 43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29" name="TextBox 44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30" name="TextBox 45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31" name="TextBox 46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32" name="TextBox 47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33" name="TextBox 48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34" name="TextBox 49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35" name="TextBox 50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36" name="TextBox 51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37" name="TextBox 52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38" name="TextBox 53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39" name="TextBox 54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40" name="TextBox 55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41" name="TextBox 56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42" name="TextBox 57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43" name="TextBox 58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44" name="TextBox 59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45" name="TextBox 60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46" name="TextBox 61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342900"/>
    <xdr:sp fLocksText="0">
      <xdr:nvSpPr>
        <xdr:cNvPr id="447" name="TextBox 62"/>
        <xdr:cNvSpPr txBox="1">
          <a:spLocks noChangeArrowheads="1"/>
        </xdr:cNvSpPr>
      </xdr:nvSpPr>
      <xdr:spPr>
        <a:xfrm>
          <a:off x="11677650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448" name="TextBox 63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449" name="TextBox 64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450" name="TextBox 65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451" name="TextBox 66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452" name="TextBox 67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453" name="TextBox 68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54" name="TextBox 69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55" name="TextBox 70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56" name="TextBox 71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57" name="TextBox 72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58" name="TextBox 73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59" name="TextBox 74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60" name="TextBox 75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61" name="TextBox 76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62" name="TextBox 77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63" name="TextBox 78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64" name="TextBox 79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65" name="TextBox 80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66" name="TextBox 81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67" name="TextBox 82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68" name="TextBox 83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69" name="TextBox 84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70" name="TextBox 85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71" name="TextBox 86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72" name="TextBox 87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73" name="TextBox 88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74" name="TextBox 89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75" name="TextBox 90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76" name="TextBox 91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77" name="TextBox 92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478" name="TextBox 93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479" name="TextBox 94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480" name="TextBox 95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481" name="TextBox 96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482" name="TextBox 97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483" name="TextBox 98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84" name="TextBox 99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85" name="TextBox 100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86" name="TextBox 101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87" name="TextBox 102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88" name="TextBox 103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89" name="TextBox 104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9525"/>
    <xdr:sp fLocksText="0">
      <xdr:nvSpPr>
        <xdr:cNvPr id="490" name="TextBox 105"/>
        <xdr:cNvSpPr txBox="1">
          <a:spLocks noChangeArrowheads="1"/>
        </xdr:cNvSpPr>
      </xdr:nvSpPr>
      <xdr:spPr>
        <a:xfrm>
          <a:off x="11677650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9525"/>
    <xdr:sp fLocksText="0">
      <xdr:nvSpPr>
        <xdr:cNvPr id="491" name="TextBox 106"/>
        <xdr:cNvSpPr txBox="1">
          <a:spLocks noChangeArrowheads="1"/>
        </xdr:cNvSpPr>
      </xdr:nvSpPr>
      <xdr:spPr>
        <a:xfrm>
          <a:off x="11677650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9525"/>
    <xdr:sp fLocksText="0">
      <xdr:nvSpPr>
        <xdr:cNvPr id="492" name="TextBox 107"/>
        <xdr:cNvSpPr txBox="1">
          <a:spLocks noChangeArrowheads="1"/>
        </xdr:cNvSpPr>
      </xdr:nvSpPr>
      <xdr:spPr>
        <a:xfrm>
          <a:off x="11677650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9525"/>
    <xdr:sp fLocksText="0">
      <xdr:nvSpPr>
        <xdr:cNvPr id="493" name="TextBox 108"/>
        <xdr:cNvSpPr txBox="1">
          <a:spLocks noChangeArrowheads="1"/>
        </xdr:cNvSpPr>
      </xdr:nvSpPr>
      <xdr:spPr>
        <a:xfrm>
          <a:off x="11677650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9525"/>
    <xdr:sp fLocksText="0">
      <xdr:nvSpPr>
        <xdr:cNvPr id="494" name="TextBox 109"/>
        <xdr:cNvSpPr txBox="1">
          <a:spLocks noChangeArrowheads="1"/>
        </xdr:cNvSpPr>
      </xdr:nvSpPr>
      <xdr:spPr>
        <a:xfrm>
          <a:off x="11677650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9525"/>
    <xdr:sp fLocksText="0">
      <xdr:nvSpPr>
        <xdr:cNvPr id="495" name="TextBox 110"/>
        <xdr:cNvSpPr txBox="1">
          <a:spLocks noChangeArrowheads="1"/>
        </xdr:cNvSpPr>
      </xdr:nvSpPr>
      <xdr:spPr>
        <a:xfrm>
          <a:off x="11677650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96" name="TextBox 111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97" name="TextBox 112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98" name="TextBox 113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499" name="TextBox 114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00" name="TextBox 115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01" name="TextBox 116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02" name="TextBox 117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03" name="TextBox 118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04" name="TextBox 119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05" name="TextBox 120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06" name="TextBox 121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07" name="TextBox 122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08" name="TextBox 12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09" name="TextBox 12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10" name="TextBox 12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11" name="TextBox 12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12" name="TextBox 12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13" name="TextBox 12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14" name="TextBox 12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15" name="TextBox 13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16" name="TextBox 13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17" name="TextBox 13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18" name="TextBox 13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19" name="TextBox 13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20" name="TextBox 13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21" name="TextBox 13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22" name="TextBox 13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23" name="TextBox 13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24" name="TextBox 13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25" name="TextBox 14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26" name="TextBox 14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27" name="TextBox 14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28" name="TextBox 14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29" name="TextBox 14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30" name="TextBox 14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531" name="TextBox 14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32" name="TextBox 147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33" name="TextBox 148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34" name="TextBox 149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35" name="TextBox 150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36" name="TextBox 151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37" name="TextBox 152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538" name="TextBox 153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539" name="TextBox 154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540" name="TextBox 155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541" name="TextBox 156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542" name="TextBox 157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04800"/>
    <xdr:sp fLocksText="0">
      <xdr:nvSpPr>
        <xdr:cNvPr id="543" name="TextBox 158"/>
        <xdr:cNvSpPr txBox="1">
          <a:spLocks noChangeArrowheads="1"/>
        </xdr:cNvSpPr>
      </xdr:nvSpPr>
      <xdr:spPr>
        <a:xfrm>
          <a:off x="11677650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44" name="TextBox 159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45" name="TextBox 160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46" name="TextBox 161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47" name="TextBox 162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48" name="TextBox 163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49" name="TextBox 164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50" name="TextBox 165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51" name="TextBox 166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52" name="TextBox 167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53" name="TextBox 168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54" name="TextBox 169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55" name="TextBox 170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56" name="TextBox 171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57" name="TextBox 172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58" name="TextBox 173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59" name="TextBox 174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60" name="TextBox 175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61" name="TextBox 176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62" name="TextBox 177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63" name="TextBox 178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64" name="TextBox 179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65" name="TextBox 180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66" name="TextBox 181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67" name="TextBox 182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68" name="TextBox 183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69" name="TextBox 184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70" name="TextBox 185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71" name="TextBox 186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72" name="TextBox 187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342900"/>
    <xdr:sp fLocksText="0">
      <xdr:nvSpPr>
        <xdr:cNvPr id="573" name="TextBox 188"/>
        <xdr:cNvSpPr txBox="1">
          <a:spLocks noChangeArrowheads="1"/>
        </xdr:cNvSpPr>
      </xdr:nvSpPr>
      <xdr:spPr>
        <a:xfrm>
          <a:off x="11677650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04800"/>
    <xdr:sp fLocksText="0">
      <xdr:nvSpPr>
        <xdr:cNvPr id="574" name="TextBox 189"/>
        <xdr:cNvSpPr txBox="1">
          <a:spLocks noChangeArrowheads="1"/>
        </xdr:cNvSpPr>
      </xdr:nvSpPr>
      <xdr:spPr>
        <a:xfrm>
          <a:off x="12792075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04800"/>
    <xdr:sp fLocksText="0">
      <xdr:nvSpPr>
        <xdr:cNvPr id="575" name="TextBox 190"/>
        <xdr:cNvSpPr txBox="1">
          <a:spLocks noChangeArrowheads="1"/>
        </xdr:cNvSpPr>
      </xdr:nvSpPr>
      <xdr:spPr>
        <a:xfrm>
          <a:off x="12792075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04800"/>
    <xdr:sp fLocksText="0">
      <xdr:nvSpPr>
        <xdr:cNvPr id="576" name="TextBox 191"/>
        <xdr:cNvSpPr txBox="1">
          <a:spLocks noChangeArrowheads="1"/>
        </xdr:cNvSpPr>
      </xdr:nvSpPr>
      <xdr:spPr>
        <a:xfrm>
          <a:off x="12792075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04800"/>
    <xdr:sp fLocksText="0">
      <xdr:nvSpPr>
        <xdr:cNvPr id="577" name="TextBox 192"/>
        <xdr:cNvSpPr txBox="1">
          <a:spLocks noChangeArrowheads="1"/>
        </xdr:cNvSpPr>
      </xdr:nvSpPr>
      <xdr:spPr>
        <a:xfrm>
          <a:off x="12792075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04800"/>
    <xdr:sp fLocksText="0">
      <xdr:nvSpPr>
        <xdr:cNvPr id="578" name="TextBox 193"/>
        <xdr:cNvSpPr txBox="1">
          <a:spLocks noChangeArrowheads="1"/>
        </xdr:cNvSpPr>
      </xdr:nvSpPr>
      <xdr:spPr>
        <a:xfrm>
          <a:off x="12792075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04800"/>
    <xdr:sp fLocksText="0">
      <xdr:nvSpPr>
        <xdr:cNvPr id="579" name="TextBox 194"/>
        <xdr:cNvSpPr txBox="1">
          <a:spLocks noChangeArrowheads="1"/>
        </xdr:cNvSpPr>
      </xdr:nvSpPr>
      <xdr:spPr>
        <a:xfrm>
          <a:off x="12792075" y="20897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80" name="TextBox 195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81" name="TextBox 196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82" name="TextBox 197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83" name="TextBox 198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84" name="TextBox 199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85" name="TextBox 200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586" name="TextBox 201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587" name="TextBox 202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588" name="TextBox 203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589" name="TextBox 204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590" name="TextBox 205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591" name="TextBox 206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92" name="TextBox 207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93" name="TextBox 208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94" name="TextBox 209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95" name="TextBox 210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96" name="TextBox 211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97" name="TextBox 212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98" name="TextBox 213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599" name="TextBox 214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600" name="TextBox 215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601" name="TextBox 216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602" name="TextBox 217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603" name="TextBox 218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04" name="TextBox 21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05" name="TextBox 22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06" name="TextBox 22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07" name="TextBox 22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08" name="TextBox 22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09" name="TextBox 22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10" name="TextBox 22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11" name="TextBox 22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12" name="TextBox 22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13" name="TextBox 22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14" name="TextBox 22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15" name="TextBox 23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16" name="TextBox 23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17" name="TextBox 23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18" name="TextBox 23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19" name="TextBox 23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20" name="TextBox 23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21" name="TextBox 23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22" name="TextBox 23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23" name="TextBox 23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24" name="TextBox 23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25" name="TextBox 24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26" name="TextBox 24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627" name="TextBox 24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628" name="TextBox 243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629" name="TextBox 244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630" name="TextBox 245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631" name="TextBox 246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632" name="TextBox 247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342900"/>
    <xdr:sp fLocksText="0">
      <xdr:nvSpPr>
        <xdr:cNvPr id="633" name="TextBox 248"/>
        <xdr:cNvSpPr txBox="1">
          <a:spLocks noChangeArrowheads="1"/>
        </xdr:cNvSpPr>
      </xdr:nvSpPr>
      <xdr:spPr>
        <a:xfrm>
          <a:off x="12792075" y="2089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634" name="TextBox 249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635" name="TextBox 250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636" name="TextBox 251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637" name="TextBox 252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638" name="TextBox 253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639" name="TextBox 254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40" name="TextBox 25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41" name="TextBox 25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42" name="TextBox 25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43" name="TextBox 25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44" name="TextBox 25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45" name="TextBox 26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646" name="TextBox 261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647" name="TextBox 262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648" name="TextBox 263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649" name="TextBox 264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650" name="TextBox 265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651" name="TextBox 266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52" name="TextBox 26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53" name="TextBox 26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54" name="TextBox 26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55" name="TextBox 27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56" name="TextBox 271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57" name="TextBox 272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58" name="TextBox 273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59" name="TextBox 274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60" name="TextBox 27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61" name="TextBox 27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62" name="TextBox 27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63" name="TextBox 27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64" name="TextBox 27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65" name="TextBox 28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66" name="TextBox 28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67" name="TextBox 28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68" name="TextBox 28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69" name="TextBox 28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70" name="TextBox 28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71" name="TextBox 28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72" name="TextBox 28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73" name="TextBox 28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74" name="TextBox 28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75" name="TextBox 29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76" name="TextBox 29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77" name="TextBox 29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78" name="TextBox 29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79" name="TextBox 29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80" name="TextBox 29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81" name="TextBox 29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82" name="TextBox 29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83" name="TextBox 29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84" name="TextBox 29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85" name="TextBox 30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86" name="TextBox 30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687" name="TextBox 30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88" name="TextBox 303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89" name="TextBox 304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90" name="TextBox 30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91" name="TextBox 30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92" name="TextBox 30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693" name="TextBox 30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694" name="TextBox 309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695" name="TextBox 310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696" name="TextBox 311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697" name="TextBox 312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698" name="TextBox 313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699" name="TextBox 314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00" name="TextBox 31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01" name="TextBox 31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02" name="TextBox 31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03" name="TextBox 31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04" name="TextBox 31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05" name="TextBox 32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06" name="TextBox 321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07" name="TextBox 322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08" name="TextBox 323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09" name="TextBox 324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10" name="TextBox 32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11" name="TextBox 32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12" name="TextBox 32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13" name="TextBox 32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14" name="TextBox 32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15" name="TextBox 33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16" name="TextBox 331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17" name="TextBox 332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18" name="TextBox 333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19" name="TextBox 334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20" name="TextBox 33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21" name="TextBox 33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22" name="TextBox 33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23" name="TextBox 33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724" name="TextBox 339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725" name="TextBox 340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726" name="TextBox 341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727" name="TextBox 342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728" name="TextBox 343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729" name="TextBox 344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30" name="TextBox 34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31" name="TextBox 34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32" name="TextBox 34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33" name="TextBox 34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34" name="TextBox 34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35" name="TextBox 35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36" name="TextBox 351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37" name="TextBox 352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38" name="TextBox 353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39" name="TextBox 354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40" name="TextBox 35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41" name="TextBox 35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42" name="TextBox 35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43" name="TextBox 35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44" name="TextBox 35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45" name="TextBox 36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46" name="TextBox 361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47" name="TextBox 362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48" name="TextBox 363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49" name="TextBox 364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50" name="TextBox 36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51" name="TextBox 36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52" name="TextBox 36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53" name="TextBox 36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95250"/>
    <xdr:sp fLocksText="0">
      <xdr:nvSpPr>
        <xdr:cNvPr id="754" name="TextBox 369"/>
        <xdr:cNvSpPr txBox="1">
          <a:spLocks noChangeArrowheads="1"/>
        </xdr:cNvSpPr>
      </xdr:nvSpPr>
      <xdr:spPr>
        <a:xfrm>
          <a:off x="1162050" y="2192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46</xdr:row>
      <xdr:rowOff>0</xdr:rowOff>
    </xdr:from>
    <xdr:ext cx="76200" cy="95250"/>
    <xdr:sp fLocksText="0">
      <xdr:nvSpPr>
        <xdr:cNvPr id="755" name="TextBox 370"/>
        <xdr:cNvSpPr txBox="1">
          <a:spLocks noChangeArrowheads="1"/>
        </xdr:cNvSpPr>
      </xdr:nvSpPr>
      <xdr:spPr>
        <a:xfrm>
          <a:off x="1266825" y="2192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756" name="TextBox 371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757" name="TextBox 372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758" name="TextBox 373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759" name="TextBox 374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760" name="TextBox 375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761" name="TextBox 376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62" name="TextBox 37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63" name="TextBox 37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64" name="TextBox 37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65" name="TextBox 38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66" name="TextBox 381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67" name="TextBox 382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68" name="TextBox 383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69" name="TextBox 384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70" name="TextBox 38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71" name="TextBox 38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72" name="TextBox 38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73" name="TextBox 38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74" name="TextBox 38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75" name="TextBox 39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76" name="TextBox 391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77" name="TextBox 392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78" name="TextBox 393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79" name="TextBox 394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80" name="TextBox 39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81" name="TextBox 39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82" name="TextBox 39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83" name="TextBox 39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84" name="TextBox 39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785" name="TextBox 40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786" name="TextBox 40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787" name="TextBox 40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788" name="TextBox 40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789" name="TextBox 40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790" name="TextBox 40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791" name="TextBox 40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792" name="TextBox 40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793" name="TextBox 40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794" name="TextBox 40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795" name="TextBox 41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796" name="TextBox 41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797" name="TextBox 41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9525"/>
    <xdr:sp fLocksText="0">
      <xdr:nvSpPr>
        <xdr:cNvPr id="798" name="TextBox 413"/>
        <xdr:cNvSpPr txBox="1">
          <a:spLocks noChangeArrowheads="1"/>
        </xdr:cNvSpPr>
      </xdr:nvSpPr>
      <xdr:spPr>
        <a:xfrm>
          <a:off x="12792075" y="21926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9525"/>
    <xdr:sp fLocksText="0">
      <xdr:nvSpPr>
        <xdr:cNvPr id="799" name="TextBox 414"/>
        <xdr:cNvSpPr txBox="1">
          <a:spLocks noChangeArrowheads="1"/>
        </xdr:cNvSpPr>
      </xdr:nvSpPr>
      <xdr:spPr>
        <a:xfrm>
          <a:off x="12792075" y="21926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9525"/>
    <xdr:sp fLocksText="0">
      <xdr:nvSpPr>
        <xdr:cNvPr id="800" name="TextBox 415"/>
        <xdr:cNvSpPr txBox="1">
          <a:spLocks noChangeArrowheads="1"/>
        </xdr:cNvSpPr>
      </xdr:nvSpPr>
      <xdr:spPr>
        <a:xfrm>
          <a:off x="12792075" y="21926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9525"/>
    <xdr:sp fLocksText="0">
      <xdr:nvSpPr>
        <xdr:cNvPr id="801" name="TextBox 416"/>
        <xdr:cNvSpPr txBox="1">
          <a:spLocks noChangeArrowheads="1"/>
        </xdr:cNvSpPr>
      </xdr:nvSpPr>
      <xdr:spPr>
        <a:xfrm>
          <a:off x="12792075" y="21926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9525"/>
    <xdr:sp fLocksText="0">
      <xdr:nvSpPr>
        <xdr:cNvPr id="802" name="TextBox 417"/>
        <xdr:cNvSpPr txBox="1">
          <a:spLocks noChangeArrowheads="1"/>
        </xdr:cNvSpPr>
      </xdr:nvSpPr>
      <xdr:spPr>
        <a:xfrm>
          <a:off x="12792075" y="21926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9525"/>
    <xdr:sp fLocksText="0">
      <xdr:nvSpPr>
        <xdr:cNvPr id="803" name="TextBox 418"/>
        <xdr:cNvSpPr txBox="1">
          <a:spLocks noChangeArrowheads="1"/>
        </xdr:cNvSpPr>
      </xdr:nvSpPr>
      <xdr:spPr>
        <a:xfrm>
          <a:off x="12792075" y="21926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04" name="TextBox 41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05" name="TextBox 42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06" name="TextBox 42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07" name="TextBox 42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08" name="TextBox 42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09" name="TextBox 42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10" name="TextBox 42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11" name="TextBox 42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12" name="TextBox 42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13" name="TextBox 42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14" name="TextBox 42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15" name="TextBox 43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16" name="TextBox 43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17" name="TextBox 43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18" name="TextBox 43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19" name="TextBox 43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20" name="TextBox 43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21" name="TextBox 43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22" name="TextBox 43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23" name="TextBox 43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24" name="TextBox 43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25" name="TextBox 44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26" name="TextBox 44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27" name="TextBox 44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28" name="TextBox 44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29" name="TextBox 44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30" name="TextBox 44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31" name="TextBox 44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32" name="TextBox 44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33" name="TextBox 44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34" name="TextBox 44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35" name="TextBox 45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36" name="TextBox 45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37" name="TextBox 45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38" name="TextBox 45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39" name="TextBox 45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40" name="TextBox 45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41" name="TextBox 45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42" name="TextBox 45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43" name="TextBox 45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44" name="TextBox 45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45" name="TextBox 46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846" name="TextBox 461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847" name="TextBox 462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848" name="TextBox 463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849" name="TextBox 464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850" name="TextBox 465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04800"/>
    <xdr:sp fLocksText="0">
      <xdr:nvSpPr>
        <xdr:cNvPr id="851" name="TextBox 466"/>
        <xdr:cNvSpPr txBox="1">
          <a:spLocks noChangeArrowheads="1"/>
        </xdr:cNvSpPr>
      </xdr:nvSpPr>
      <xdr:spPr>
        <a:xfrm>
          <a:off x="12792075" y="2141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52" name="TextBox 46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53" name="TextBox 46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54" name="TextBox 46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55" name="TextBox 47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56" name="TextBox 471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57" name="TextBox 472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58" name="TextBox 473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59" name="TextBox 474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60" name="TextBox 47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61" name="TextBox 47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62" name="TextBox 47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63" name="TextBox 47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64" name="TextBox 47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65" name="TextBox 48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66" name="TextBox 481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67" name="TextBox 482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68" name="TextBox 483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69" name="TextBox 484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70" name="TextBox 485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71" name="TextBox 486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72" name="TextBox 487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73" name="TextBox 488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74" name="TextBox 489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342900"/>
    <xdr:sp fLocksText="0">
      <xdr:nvSpPr>
        <xdr:cNvPr id="875" name="TextBox 490"/>
        <xdr:cNvSpPr txBox="1">
          <a:spLocks noChangeArrowheads="1"/>
        </xdr:cNvSpPr>
      </xdr:nvSpPr>
      <xdr:spPr>
        <a:xfrm>
          <a:off x="12792075" y="21412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76" name="TextBox 49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77" name="TextBox 49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78" name="TextBox 49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79" name="TextBox 49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80" name="TextBox 49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81" name="TextBox 49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82" name="TextBox 49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83" name="TextBox 49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84" name="TextBox 49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85" name="TextBox 50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86" name="TextBox 50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87" name="TextBox 50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9525"/>
    <xdr:sp fLocksText="0">
      <xdr:nvSpPr>
        <xdr:cNvPr id="888" name="TextBox 503"/>
        <xdr:cNvSpPr txBox="1">
          <a:spLocks noChangeArrowheads="1"/>
        </xdr:cNvSpPr>
      </xdr:nvSpPr>
      <xdr:spPr>
        <a:xfrm>
          <a:off x="12792075" y="21926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9525"/>
    <xdr:sp fLocksText="0">
      <xdr:nvSpPr>
        <xdr:cNvPr id="889" name="TextBox 504"/>
        <xdr:cNvSpPr txBox="1">
          <a:spLocks noChangeArrowheads="1"/>
        </xdr:cNvSpPr>
      </xdr:nvSpPr>
      <xdr:spPr>
        <a:xfrm>
          <a:off x="12792075" y="21926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9525"/>
    <xdr:sp fLocksText="0">
      <xdr:nvSpPr>
        <xdr:cNvPr id="890" name="TextBox 505"/>
        <xdr:cNvSpPr txBox="1">
          <a:spLocks noChangeArrowheads="1"/>
        </xdr:cNvSpPr>
      </xdr:nvSpPr>
      <xdr:spPr>
        <a:xfrm>
          <a:off x="12792075" y="21926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9525"/>
    <xdr:sp fLocksText="0">
      <xdr:nvSpPr>
        <xdr:cNvPr id="891" name="TextBox 506"/>
        <xdr:cNvSpPr txBox="1">
          <a:spLocks noChangeArrowheads="1"/>
        </xdr:cNvSpPr>
      </xdr:nvSpPr>
      <xdr:spPr>
        <a:xfrm>
          <a:off x="12792075" y="21926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9525"/>
    <xdr:sp fLocksText="0">
      <xdr:nvSpPr>
        <xdr:cNvPr id="892" name="TextBox 507"/>
        <xdr:cNvSpPr txBox="1">
          <a:spLocks noChangeArrowheads="1"/>
        </xdr:cNvSpPr>
      </xdr:nvSpPr>
      <xdr:spPr>
        <a:xfrm>
          <a:off x="12792075" y="21926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9525"/>
    <xdr:sp fLocksText="0">
      <xdr:nvSpPr>
        <xdr:cNvPr id="893" name="TextBox 508"/>
        <xdr:cNvSpPr txBox="1">
          <a:spLocks noChangeArrowheads="1"/>
        </xdr:cNvSpPr>
      </xdr:nvSpPr>
      <xdr:spPr>
        <a:xfrm>
          <a:off x="12792075" y="21926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94" name="TextBox 50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95" name="TextBox 51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96" name="TextBox 51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97" name="TextBox 51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98" name="TextBox 51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899" name="TextBox 51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00" name="TextBox 51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01" name="TextBox 51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02" name="TextBox 51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03" name="TextBox 51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04" name="TextBox 51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05" name="TextBox 52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06" name="TextBox 52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07" name="TextBox 52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08" name="TextBox 52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09" name="TextBox 52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10" name="TextBox 52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11" name="TextBox 52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12" name="TextBox 52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13" name="TextBox 52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14" name="TextBox 52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15" name="TextBox 53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16" name="TextBox 53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17" name="TextBox 53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18" name="TextBox 53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19" name="TextBox 53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20" name="TextBox 53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21" name="TextBox 53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22" name="TextBox 53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23" name="TextBox 53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24" name="TextBox 53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25" name="TextBox 54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26" name="TextBox 54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27" name="TextBox 54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28" name="TextBox 54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29" name="TextBox 54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30" name="TextBox 54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31" name="TextBox 54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32" name="TextBox 54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33" name="TextBox 54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34" name="TextBox 54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35" name="TextBox 55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36" name="TextBox 55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37" name="TextBox 55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38" name="TextBox 55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39" name="TextBox 55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40" name="TextBox 55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41" name="TextBox 55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42" name="TextBox 55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43" name="TextBox 55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44" name="TextBox 55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45" name="TextBox 56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46" name="TextBox 56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47" name="TextBox 56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48" name="TextBox 56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49" name="TextBox 56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50" name="TextBox 56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51" name="TextBox 56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52" name="TextBox 56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53" name="TextBox 56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54" name="TextBox 56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55" name="TextBox 57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56" name="TextBox 57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57" name="TextBox 57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58" name="TextBox 57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59" name="TextBox 57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60" name="TextBox 57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61" name="TextBox 57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62" name="TextBox 57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63" name="TextBox 57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64" name="TextBox 57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65" name="TextBox 58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66" name="TextBox 58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67" name="TextBox 58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68" name="TextBox 58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69" name="TextBox 58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70" name="TextBox 58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71" name="TextBox 58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72" name="TextBox 58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73" name="TextBox 58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74" name="TextBox 58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75" name="TextBox 59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76" name="TextBox 59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77" name="TextBox 59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78" name="TextBox 59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79" name="TextBox 59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80" name="TextBox 59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81" name="TextBox 59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82" name="TextBox 59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83" name="TextBox 59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84" name="TextBox 59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85" name="TextBox 60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86" name="TextBox 601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87" name="TextBox 602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88" name="TextBox 603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89" name="TextBox 604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90" name="TextBox 605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91" name="TextBox 606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92" name="TextBox 607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93" name="TextBox 608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94" name="TextBox 609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76200" cy="171450"/>
    <xdr:sp fLocksText="0">
      <xdr:nvSpPr>
        <xdr:cNvPr id="995" name="TextBox 610"/>
        <xdr:cNvSpPr txBox="1">
          <a:spLocks noChangeArrowheads="1"/>
        </xdr:cNvSpPr>
      </xdr:nvSpPr>
      <xdr:spPr>
        <a:xfrm>
          <a:off x="12792075" y="21926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14300"/>
    <xdr:sp fLocksText="0">
      <xdr:nvSpPr>
        <xdr:cNvPr id="996" name="TextBox 611"/>
        <xdr:cNvSpPr txBox="1">
          <a:spLocks noChangeArrowheads="1"/>
        </xdr:cNvSpPr>
      </xdr:nvSpPr>
      <xdr:spPr>
        <a:xfrm>
          <a:off x="1266825" y="20393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71450"/>
    <xdr:sp fLocksText="0">
      <xdr:nvSpPr>
        <xdr:cNvPr id="997" name="TextBox 612"/>
        <xdr:cNvSpPr txBox="1">
          <a:spLocks noChangeArrowheads="1"/>
        </xdr:cNvSpPr>
      </xdr:nvSpPr>
      <xdr:spPr>
        <a:xfrm>
          <a:off x="126682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71450"/>
    <xdr:sp fLocksText="0">
      <xdr:nvSpPr>
        <xdr:cNvPr id="998" name="TextBox 613"/>
        <xdr:cNvSpPr txBox="1">
          <a:spLocks noChangeArrowheads="1"/>
        </xdr:cNvSpPr>
      </xdr:nvSpPr>
      <xdr:spPr>
        <a:xfrm>
          <a:off x="126682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85725"/>
    <xdr:sp fLocksText="0">
      <xdr:nvSpPr>
        <xdr:cNvPr id="999" name="TextBox 614"/>
        <xdr:cNvSpPr txBox="1">
          <a:spLocks noChangeArrowheads="1"/>
        </xdr:cNvSpPr>
      </xdr:nvSpPr>
      <xdr:spPr>
        <a:xfrm>
          <a:off x="1266825" y="2039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95250"/>
    <xdr:sp fLocksText="0">
      <xdr:nvSpPr>
        <xdr:cNvPr id="1000" name="TextBox 615"/>
        <xdr:cNvSpPr txBox="1">
          <a:spLocks noChangeArrowheads="1"/>
        </xdr:cNvSpPr>
      </xdr:nvSpPr>
      <xdr:spPr>
        <a:xfrm>
          <a:off x="1266825" y="20393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23825"/>
    <xdr:sp fLocksText="0">
      <xdr:nvSpPr>
        <xdr:cNvPr id="1001" name="TextBox 616"/>
        <xdr:cNvSpPr txBox="1">
          <a:spLocks noChangeArrowheads="1"/>
        </xdr:cNvSpPr>
      </xdr:nvSpPr>
      <xdr:spPr>
        <a:xfrm>
          <a:off x="1266825" y="20393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42875"/>
    <xdr:sp fLocksText="0">
      <xdr:nvSpPr>
        <xdr:cNvPr id="1002" name="TextBox 617"/>
        <xdr:cNvSpPr txBox="1">
          <a:spLocks noChangeArrowheads="1"/>
        </xdr:cNvSpPr>
      </xdr:nvSpPr>
      <xdr:spPr>
        <a:xfrm>
          <a:off x="1266825" y="20393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14300"/>
    <xdr:sp fLocksText="0">
      <xdr:nvSpPr>
        <xdr:cNvPr id="1003" name="TextBox 618"/>
        <xdr:cNvSpPr txBox="1">
          <a:spLocks noChangeArrowheads="1"/>
        </xdr:cNvSpPr>
      </xdr:nvSpPr>
      <xdr:spPr>
        <a:xfrm>
          <a:off x="1266825" y="20393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71450"/>
    <xdr:sp fLocksText="0">
      <xdr:nvSpPr>
        <xdr:cNvPr id="1004" name="TextBox 619"/>
        <xdr:cNvSpPr txBox="1">
          <a:spLocks noChangeArrowheads="1"/>
        </xdr:cNvSpPr>
      </xdr:nvSpPr>
      <xdr:spPr>
        <a:xfrm>
          <a:off x="126682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71450"/>
    <xdr:sp fLocksText="0">
      <xdr:nvSpPr>
        <xdr:cNvPr id="1005" name="TextBox 620"/>
        <xdr:cNvSpPr txBox="1">
          <a:spLocks noChangeArrowheads="1"/>
        </xdr:cNvSpPr>
      </xdr:nvSpPr>
      <xdr:spPr>
        <a:xfrm>
          <a:off x="126682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85725"/>
    <xdr:sp fLocksText="0">
      <xdr:nvSpPr>
        <xdr:cNvPr id="1006" name="TextBox 621"/>
        <xdr:cNvSpPr txBox="1">
          <a:spLocks noChangeArrowheads="1"/>
        </xdr:cNvSpPr>
      </xdr:nvSpPr>
      <xdr:spPr>
        <a:xfrm>
          <a:off x="1266825" y="2039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95250"/>
    <xdr:sp fLocksText="0">
      <xdr:nvSpPr>
        <xdr:cNvPr id="1007" name="TextBox 622"/>
        <xdr:cNvSpPr txBox="1">
          <a:spLocks noChangeArrowheads="1"/>
        </xdr:cNvSpPr>
      </xdr:nvSpPr>
      <xdr:spPr>
        <a:xfrm>
          <a:off x="1266825" y="20393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23825"/>
    <xdr:sp fLocksText="0">
      <xdr:nvSpPr>
        <xdr:cNvPr id="1008" name="TextBox 623"/>
        <xdr:cNvSpPr txBox="1">
          <a:spLocks noChangeArrowheads="1"/>
        </xdr:cNvSpPr>
      </xdr:nvSpPr>
      <xdr:spPr>
        <a:xfrm>
          <a:off x="1266825" y="20393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42875"/>
    <xdr:sp fLocksText="0">
      <xdr:nvSpPr>
        <xdr:cNvPr id="1009" name="TextBox 624"/>
        <xdr:cNvSpPr txBox="1">
          <a:spLocks noChangeArrowheads="1"/>
        </xdr:cNvSpPr>
      </xdr:nvSpPr>
      <xdr:spPr>
        <a:xfrm>
          <a:off x="1266825" y="20393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14300"/>
    <xdr:sp fLocksText="0">
      <xdr:nvSpPr>
        <xdr:cNvPr id="1010" name="TextBox 625"/>
        <xdr:cNvSpPr txBox="1">
          <a:spLocks noChangeArrowheads="1"/>
        </xdr:cNvSpPr>
      </xdr:nvSpPr>
      <xdr:spPr>
        <a:xfrm>
          <a:off x="1266825" y="20393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71450"/>
    <xdr:sp fLocksText="0">
      <xdr:nvSpPr>
        <xdr:cNvPr id="1011" name="TextBox 626"/>
        <xdr:cNvSpPr txBox="1">
          <a:spLocks noChangeArrowheads="1"/>
        </xdr:cNvSpPr>
      </xdr:nvSpPr>
      <xdr:spPr>
        <a:xfrm>
          <a:off x="126682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71450"/>
    <xdr:sp fLocksText="0">
      <xdr:nvSpPr>
        <xdr:cNvPr id="1012" name="TextBox 627"/>
        <xdr:cNvSpPr txBox="1">
          <a:spLocks noChangeArrowheads="1"/>
        </xdr:cNvSpPr>
      </xdr:nvSpPr>
      <xdr:spPr>
        <a:xfrm>
          <a:off x="126682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85725"/>
    <xdr:sp fLocksText="0">
      <xdr:nvSpPr>
        <xdr:cNvPr id="1013" name="TextBox 628"/>
        <xdr:cNvSpPr txBox="1">
          <a:spLocks noChangeArrowheads="1"/>
        </xdr:cNvSpPr>
      </xdr:nvSpPr>
      <xdr:spPr>
        <a:xfrm>
          <a:off x="1266825" y="2039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95250"/>
    <xdr:sp fLocksText="0">
      <xdr:nvSpPr>
        <xdr:cNvPr id="1014" name="TextBox 629"/>
        <xdr:cNvSpPr txBox="1">
          <a:spLocks noChangeArrowheads="1"/>
        </xdr:cNvSpPr>
      </xdr:nvSpPr>
      <xdr:spPr>
        <a:xfrm>
          <a:off x="1266825" y="20393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23825"/>
    <xdr:sp fLocksText="0">
      <xdr:nvSpPr>
        <xdr:cNvPr id="1015" name="TextBox 630"/>
        <xdr:cNvSpPr txBox="1">
          <a:spLocks noChangeArrowheads="1"/>
        </xdr:cNvSpPr>
      </xdr:nvSpPr>
      <xdr:spPr>
        <a:xfrm>
          <a:off x="1266825" y="20393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42875"/>
    <xdr:sp fLocksText="0">
      <xdr:nvSpPr>
        <xdr:cNvPr id="1016" name="TextBox 631"/>
        <xdr:cNvSpPr txBox="1">
          <a:spLocks noChangeArrowheads="1"/>
        </xdr:cNvSpPr>
      </xdr:nvSpPr>
      <xdr:spPr>
        <a:xfrm>
          <a:off x="1266825" y="20393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14300"/>
    <xdr:sp fLocksText="0">
      <xdr:nvSpPr>
        <xdr:cNvPr id="1017" name="TextBox 632"/>
        <xdr:cNvSpPr txBox="1">
          <a:spLocks noChangeArrowheads="1"/>
        </xdr:cNvSpPr>
      </xdr:nvSpPr>
      <xdr:spPr>
        <a:xfrm>
          <a:off x="1266825" y="20393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71450"/>
    <xdr:sp fLocksText="0">
      <xdr:nvSpPr>
        <xdr:cNvPr id="1018" name="TextBox 633"/>
        <xdr:cNvSpPr txBox="1">
          <a:spLocks noChangeArrowheads="1"/>
        </xdr:cNvSpPr>
      </xdr:nvSpPr>
      <xdr:spPr>
        <a:xfrm>
          <a:off x="126682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71450"/>
    <xdr:sp fLocksText="0">
      <xdr:nvSpPr>
        <xdr:cNvPr id="1019" name="TextBox 634"/>
        <xdr:cNvSpPr txBox="1">
          <a:spLocks noChangeArrowheads="1"/>
        </xdr:cNvSpPr>
      </xdr:nvSpPr>
      <xdr:spPr>
        <a:xfrm>
          <a:off x="126682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85725"/>
    <xdr:sp fLocksText="0">
      <xdr:nvSpPr>
        <xdr:cNvPr id="1020" name="TextBox 635"/>
        <xdr:cNvSpPr txBox="1">
          <a:spLocks noChangeArrowheads="1"/>
        </xdr:cNvSpPr>
      </xdr:nvSpPr>
      <xdr:spPr>
        <a:xfrm>
          <a:off x="1266825" y="20393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95250"/>
    <xdr:sp fLocksText="0">
      <xdr:nvSpPr>
        <xdr:cNvPr id="1021" name="TextBox 636"/>
        <xdr:cNvSpPr txBox="1">
          <a:spLocks noChangeArrowheads="1"/>
        </xdr:cNvSpPr>
      </xdr:nvSpPr>
      <xdr:spPr>
        <a:xfrm>
          <a:off x="1266825" y="20393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23825"/>
    <xdr:sp fLocksText="0">
      <xdr:nvSpPr>
        <xdr:cNvPr id="1022" name="TextBox 637"/>
        <xdr:cNvSpPr txBox="1">
          <a:spLocks noChangeArrowheads="1"/>
        </xdr:cNvSpPr>
      </xdr:nvSpPr>
      <xdr:spPr>
        <a:xfrm>
          <a:off x="1266825" y="20393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43</xdr:row>
      <xdr:rowOff>0</xdr:rowOff>
    </xdr:from>
    <xdr:ext cx="76200" cy="142875"/>
    <xdr:sp fLocksText="0">
      <xdr:nvSpPr>
        <xdr:cNvPr id="1023" name="TextBox 638"/>
        <xdr:cNvSpPr txBox="1">
          <a:spLocks noChangeArrowheads="1"/>
        </xdr:cNvSpPr>
      </xdr:nvSpPr>
      <xdr:spPr>
        <a:xfrm>
          <a:off x="1266825" y="20393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24" name="TextBox 639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25" name="TextBox 640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26" name="TextBox 641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27" name="TextBox 642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28" name="TextBox 643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29" name="TextBox 644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30" name="TextBox 645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31" name="TextBox 646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32" name="TextBox 647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33" name="TextBox 648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34" name="TextBox 649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35" name="TextBox 650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36" name="TextBox 651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37" name="TextBox 652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38" name="TextBox 653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39" name="TextBox 654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40" name="TextBox 655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41" name="TextBox 656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42" name="TextBox 657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43" name="TextBox 658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44" name="TextBox 659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45" name="TextBox 660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46" name="TextBox 661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47" name="TextBox 662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48" name="TextBox 663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49" name="TextBox 664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50" name="TextBox 665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51" name="TextBox 666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52" name="TextBox 667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53" name="TextBox 668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54" name="TextBox 669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55" name="TextBox 670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56" name="TextBox 671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57" name="TextBox 672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58" name="TextBox 673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59" name="TextBox 674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60" name="TextBox 675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61" name="TextBox 676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62" name="TextBox 677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63" name="TextBox 678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64" name="TextBox 679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65" name="TextBox 680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66" name="TextBox 681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67" name="TextBox 682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68" name="TextBox 683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69" name="TextBox 684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70" name="TextBox 685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71" name="TextBox 686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72" name="TextBox 687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73" name="TextBox 688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74" name="TextBox 689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75" name="TextBox 690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76" name="TextBox 691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77" name="TextBox 692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78" name="TextBox 693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79" name="TextBox 694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80" name="TextBox 695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81" name="TextBox 696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82" name="TextBox 697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83" name="TextBox 698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84" name="TextBox 699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85" name="TextBox 700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86" name="TextBox 701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87" name="TextBox 702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76200" cy="171450"/>
    <xdr:sp fLocksText="0">
      <xdr:nvSpPr>
        <xdr:cNvPr id="1088" name="TextBox 703"/>
        <xdr:cNvSpPr txBox="1">
          <a:spLocks noChangeArrowheads="1"/>
        </xdr:cNvSpPr>
      </xdr:nvSpPr>
      <xdr:spPr>
        <a:xfrm>
          <a:off x="11677650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089" name="TextBox 70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090" name="TextBox 70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091" name="TextBox 70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092" name="TextBox 70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093" name="TextBox 70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094" name="TextBox 70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095" name="TextBox 71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096" name="TextBox 71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097" name="TextBox 71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098" name="TextBox 71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099" name="TextBox 71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00" name="TextBox 71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01" name="TextBox 71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02" name="TextBox 71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03" name="TextBox 71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04" name="TextBox 71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05" name="TextBox 72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06" name="TextBox 72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07" name="TextBox 72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08" name="TextBox 72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09" name="TextBox 72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10" name="TextBox 72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11" name="TextBox 72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12" name="TextBox 72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13" name="TextBox 72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14" name="TextBox 72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15" name="TextBox 73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16" name="TextBox 73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17" name="TextBox 73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18" name="TextBox 73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19" name="TextBox 73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20" name="TextBox 73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21" name="TextBox 73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22" name="TextBox 73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23" name="TextBox 73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124" name="TextBox 73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25" name="TextBox 74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26" name="TextBox 74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27" name="TextBox 74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28" name="TextBox 74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29" name="TextBox 74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30" name="TextBox 74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31" name="TextBox 74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32" name="TextBox 74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33" name="TextBox 74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34" name="TextBox 74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35" name="TextBox 75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36" name="TextBox 75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37" name="TextBox 75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38" name="TextBox 75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39" name="TextBox 75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40" name="TextBox 75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41" name="TextBox 75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42" name="TextBox 75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43" name="TextBox 75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44" name="TextBox 75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45" name="TextBox 76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46" name="TextBox 76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47" name="TextBox 76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48" name="TextBox 76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49" name="TextBox 76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50" name="TextBox 76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51" name="TextBox 76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52" name="TextBox 76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53" name="TextBox 76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54" name="TextBox 76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55" name="TextBox 77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56" name="TextBox 77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57" name="TextBox 77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58" name="TextBox 77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59" name="TextBox 77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160" name="TextBox 77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61" name="TextBox 776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62" name="TextBox 777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63" name="TextBox 778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64" name="TextBox 779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65" name="TextBox 780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66" name="TextBox 781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67" name="TextBox 782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68" name="TextBox 783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69" name="TextBox 784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70" name="TextBox 785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71" name="TextBox 786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72" name="TextBox 787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73" name="TextBox 788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74" name="TextBox 789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75" name="TextBox 790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76" name="TextBox 791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77" name="TextBox 792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78" name="TextBox 793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79" name="TextBox 794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80" name="TextBox 795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81" name="TextBox 796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82" name="TextBox 797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83" name="TextBox 798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84" name="TextBox 799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85" name="TextBox 800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86" name="TextBox 801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87" name="TextBox 802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88" name="TextBox 803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89" name="TextBox 804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90" name="TextBox 805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91" name="TextBox 806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92" name="TextBox 807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93" name="TextBox 808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94" name="TextBox 809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95" name="TextBox 810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96" name="TextBox 811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97" name="TextBox 812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98" name="TextBox 813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199" name="TextBox 814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00" name="TextBox 815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01" name="TextBox 816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02" name="TextBox 817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03" name="TextBox 818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04" name="TextBox 819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05" name="TextBox 820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06" name="TextBox 821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07" name="TextBox 822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08" name="TextBox 823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09" name="TextBox 824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10" name="TextBox 825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11" name="TextBox 826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12" name="TextBox 827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13" name="TextBox 828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76200" cy="171450"/>
    <xdr:sp fLocksText="0">
      <xdr:nvSpPr>
        <xdr:cNvPr id="1214" name="TextBox 829"/>
        <xdr:cNvSpPr txBox="1">
          <a:spLocks noChangeArrowheads="1"/>
        </xdr:cNvSpPr>
      </xdr:nvSpPr>
      <xdr:spPr>
        <a:xfrm>
          <a:off x="12792075" y="2039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15" name="TextBox 83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16" name="TextBox 83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17" name="TextBox 83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18" name="TextBox 83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19" name="TextBox 83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20" name="TextBox 83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21" name="TextBox 83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22" name="TextBox 83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23" name="TextBox 83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24" name="TextBox 83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25" name="TextBox 84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26" name="TextBox 84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1227" name="TextBox 842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1228" name="TextBox 843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1229" name="TextBox 844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1230" name="TextBox 845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1231" name="TextBox 846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1232" name="TextBox 847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33" name="TextBox 84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34" name="TextBox 84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35" name="TextBox 85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36" name="TextBox 85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37" name="TextBox 85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38" name="TextBox 85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39" name="TextBox 85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40" name="TextBox 85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41" name="TextBox 85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42" name="TextBox 85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43" name="TextBox 85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44" name="TextBox 85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45" name="TextBox 86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46" name="TextBox 86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47" name="TextBox 86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48" name="TextBox 86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49" name="TextBox 86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50" name="TextBox 86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51" name="TextBox 86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52" name="TextBox 86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53" name="TextBox 86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54" name="TextBox 86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55" name="TextBox 87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56" name="TextBox 87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57" name="TextBox 87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58" name="TextBox 87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59" name="TextBox 87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60" name="TextBox 87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61" name="TextBox 87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62" name="TextBox 87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63" name="TextBox 87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64" name="TextBox 87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65" name="TextBox 88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66" name="TextBox 88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67" name="TextBox 88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68" name="TextBox 88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69" name="TextBox 88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70" name="TextBox 88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71" name="TextBox 88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72" name="TextBox 88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73" name="TextBox 88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274" name="TextBox 88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75" name="TextBox 89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76" name="TextBox 89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77" name="TextBox 89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78" name="TextBox 89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79" name="TextBox 89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80" name="TextBox 89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81" name="TextBox 89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82" name="TextBox 89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83" name="TextBox 89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84" name="TextBox 89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85" name="TextBox 90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86" name="TextBox 90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1287" name="TextBox 902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1288" name="TextBox 903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1289" name="TextBox 904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1290" name="TextBox 905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1291" name="TextBox 906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1292" name="TextBox 907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93" name="TextBox 90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94" name="TextBox 90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95" name="TextBox 91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96" name="TextBox 91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97" name="TextBox 91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98" name="TextBox 91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299" name="TextBox 91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00" name="TextBox 91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01" name="TextBox 91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02" name="TextBox 91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03" name="TextBox 91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04" name="TextBox 91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05" name="TextBox 92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06" name="TextBox 92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07" name="TextBox 92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08" name="TextBox 92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09" name="TextBox 92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10" name="TextBox 92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11" name="TextBox 92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12" name="TextBox 92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13" name="TextBox 92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14" name="TextBox 92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15" name="TextBox 93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16" name="TextBox 93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17" name="TextBox 93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18" name="TextBox 93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19" name="TextBox 93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20" name="TextBox 93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21" name="TextBox 93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22" name="TextBox 93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23" name="TextBox 93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24" name="TextBox 93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25" name="TextBox 94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26" name="TextBox 94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27" name="TextBox 94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28" name="TextBox 94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29" name="TextBox 94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30" name="TextBox 94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31" name="TextBox 94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32" name="TextBox 94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33" name="TextBox 94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334" name="TextBox 94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35" name="TextBox 95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36" name="TextBox 95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37" name="TextBox 95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38" name="TextBox 95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39" name="TextBox 95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40" name="TextBox 95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41" name="TextBox 95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42" name="TextBox 95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43" name="TextBox 95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44" name="TextBox 95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45" name="TextBox 96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46" name="TextBox 96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9525"/>
    <xdr:sp fLocksText="0">
      <xdr:nvSpPr>
        <xdr:cNvPr id="1347" name="TextBox 962"/>
        <xdr:cNvSpPr txBox="1">
          <a:spLocks noChangeArrowheads="1"/>
        </xdr:cNvSpPr>
      </xdr:nvSpPr>
      <xdr:spPr>
        <a:xfrm>
          <a:off x="11677650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9525"/>
    <xdr:sp fLocksText="0">
      <xdr:nvSpPr>
        <xdr:cNvPr id="1348" name="TextBox 963"/>
        <xdr:cNvSpPr txBox="1">
          <a:spLocks noChangeArrowheads="1"/>
        </xdr:cNvSpPr>
      </xdr:nvSpPr>
      <xdr:spPr>
        <a:xfrm>
          <a:off x="11677650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9525"/>
    <xdr:sp fLocksText="0">
      <xdr:nvSpPr>
        <xdr:cNvPr id="1349" name="TextBox 964"/>
        <xdr:cNvSpPr txBox="1">
          <a:spLocks noChangeArrowheads="1"/>
        </xdr:cNvSpPr>
      </xdr:nvSpPr>
      <xdr:spPr>
        <a:xfrm>
          <a:off x="11677650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9525"/>
    <xdr:sp fLocksText="0">
      <xdr:nvSpPr>
        <xdr:cNvPr id="1350" name="TextBox 965"/>
        <xdr:cNvSpPr txBox="1">
          <a:spLocks noChangeArrowheads="1"/>
        </xdr:cNvSpPr>
      </xdr:nvSpPr>
      <xdr:spPr>
        <a:xfrm>
          <a:off x="11677650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9525"/>
    <xdr:sp fLocksText="0">
      <xdr:nvSpPr>
        <xdr:cNvPr id="1351" name="TextBox 966"/>
        <xdr:cNvSpPr txBox="1">
          <a:spLocks noChangeArrowheads="1"/>
        </xdr:cNvSpPr>
      </xdr:nvSpPr>
      <xdr:spPr>
        <a:xfrm>
          <a:off x="11677650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9525"/>
    <xdr:sp fLocksText="0">
      <xdr:nvSpPr>
        <xdr:cNvPr id="1352" name="TextBox 967"/>
        <xdr:cNvSpPr txBox="1">
          <a:spLocks noChangeArrowheads="1"/>
        </xdr:cNvSpPr>
      </xdr:nvSpPr>
      <xdr:spPr>
        <a:xfrm>
          <a:off x="11677650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53" name="TextBox 96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54" name="TextBox 96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55" name="TextBox 97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56" name="TextBox 97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57" name="TextBox 97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58" name="TextBox 97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59" name="TextBox 97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60" name="TextBox 97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61" name="TextBox 97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62" name="TextBox 97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63" name="TextBox 97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64" name="TextBox 97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65" name="TextBox 98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66" name="TextBox 98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67" name="TextBox 98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68" name="TextBox 98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69" name="TextBox 98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70" name="TextBox 98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71" name="TextBox 98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72" name="TextBox 98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73" name="TextBox 98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74" name="TextBox 98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75" name="TextBox 99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76" name="TextBox 99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77" name="TextBox 99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78" name="TextBox 99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79" name="TextBox 99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80" name="TextBox 99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81" name="TextBox 99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82" name="TextBox 99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83" name="TextBox 99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84" name="TextBox 99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85" name="TextBox 100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86" name="TextBox 100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87" name="TextBox 100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88" name="TextBox 100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89" name="TextBox 100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90" name="TextBox 100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91" name="TextBox 100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92" name="TextBox 100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93" name="TextBox 100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94" name="TextBox 100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95" name="TextBox 101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96" name="TextBox 101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97" name="TextBox 101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98" name="TextBox 101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399" name="TextBox 101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00" name="TextBox 101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01" name="TextBox 101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02" name="TextBox 101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03" name="TextBox 101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04" name="TextBox 101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05" name="TextBox 102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06" name="TextBox 102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07" name="TextBox 102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08" name="TextBox 102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09" name="TextBox 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10" name="TextBox 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11" name="TextBox 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12" name="TextBox 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13" name="TextBox 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14" name="TextBox 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15" name="TextBox 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16" name="TextBox 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17" name="TextBox 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18" name="TextBox 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19" name="TextBox 1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20" name="TextBox 1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21" name="TextBox 12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22" name="TextBox 13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23" name="TextBox 14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24" name="TextBox 15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25" name="TextBox 16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26" name="TextBox 17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27" name="TextBox 18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28" name="TextBox 19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29" name="TextBox 20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76200" cy="171450"/>
    <xdr:sp fLocksText="0">
      <xdr:nvSpPr>
        <xdr:cNvPr id="1430" name="TextBox 21"/>
        <xdr:cNvSpPr txBox="1">
          <a:spLocks noChangeArrowheads="1"/>
        </xdr:cNvSpPr>
      </xdr:nvSpPr>
      <xdr:spPr>
        <a:xfrm>
          <a:off x="11677650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31" name="TextBox 2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32" name="TextBox 2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33" name="TextBox 2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34" name="TextBox 2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35" name="TextBox 2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36" name="TextBox 2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37" name="TextBox 2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38" name="TextBox 2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39" name="TextBox 3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40" name="TextBox 3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41" name="TextBox 3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42" name="TextBox 3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43" name="TextBox 3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44" name="TextBox 3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45" name="TextBox 3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46" name="TextBox 3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47" name="TextBox 3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48" name="TextBox 3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49" name="TextBox 4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50" name="TextBox 4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51" name="TextBox 4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52" name="TextBox 4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53" name="TextBox 4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54" name="TextBox 4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55" name="TextBox 4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56" name="TextBox 4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57" name="TextBox 4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58" name="TextBox 4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59" name="TextBox 5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60" name="TextBox 5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61" name="TextBox 5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62" name="TextBox 5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63" name="TextBox 5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64" name="TextBox 5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65" name="TextBox 5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66" name="TextBox 5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67" name="TextBox 5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68" name="TextBox 5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69" name="TextBox 6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70" name="TextBox 6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71" name="TextBox 6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72" name="TextBox 6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9525"/>
    <xdr:sp fLocksText="0">
      <xdr:nvSpPr>
        <xdr:cNvPr id="1473" name="TextBox 64"/>
        <xdr:cNvSpPr txBox="1">
          <a:spLocks noChangeArrowheads="1"/>
        </xdr:cNvSpPr>
      </xdr:nvSpPr>
      <xdr:spPr>
        <a:xfrm>
          <a:off x="11677650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9525"/>
    <xdr:sp fLocksText="0">
      <xdr:nvSpPr>
        <xdr:cNvPr id="1474" name="TextBox 65"/>
        <xdr:cNvSpPr txBox="1">
          <a:spLocks noChangeArrowheads="1"/>
        </xdr:cNvSpPr>
      </xdr:nvSpPr>
      <xdr:spPr>
        <a:xfrm>
          <a:off x="11677650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9525"/>
    <xdr:sp fLocksText="0">
      <xdr:nvSpPr>
        <xdr:cNvPr id="1475" name="TextBox 66"/>
        <xdr:cNvSpPr txBox="1">
          <a:spLocks noChangeArrowheads="1"/>
        </xdr:cNvSpPr>
      </xdr:nvSpPr>
      <xdr:spPr>
        <a:xfrm>
          <a:off x="11677650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9525"/>
    <xdr:sp fLocksText="0">
      <xdr:nvSpPr>
        <xdr:cNvPr id="1476" name="TextBox 67"/>
        <xdr:cNvSpPr txBox="1">
          <a:spLocks noChangeArrowheads="1"/>
        </xdr:cNvSpPr>
      </xdr:nvSpPr>
      <xdr:spPr>
        <a:xfrm>
          <a:off x="11677650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9525"/>
    <xdr:sp fLocksText="0">
      <xdr:nvSpPr>
        <xdr:cNvPr id="1477" name="TextBox 68"/>
        <xdr:cNvSpPr txBox="1">
          <a:spLocks noChangeArrowheads="1"/>
        </xdr:cNvSpPr>
      </xdr:nvSpPr>
      <xdr:spPr>
        <a:xfrm>
          <a:off x="11677650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9525"/>
    <xdr:sp fLocksText="0">
      <xdr:nvSpPr>
        <xdr:cNvPr id="1478" name="TextBox 69"/>
        <xdr:cNvSpPr txBox="1">
          <a:spLocks noChangeArrowheads="1"/>
        </xdr:cNvSpPr>
      </xdr:nvSpPr>
      <xdr:spPr>
        <a:xfrm>
          <a:off x="11677650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79" name="TextBox 7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80" name="TextBox 7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81" name="TextBox 7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82" name="TextBox 7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83" name="TextBox 7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84" name="TextBox 7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85" name="TextBox 7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86" name="TextBox 7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87" name="TextBox 7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88" name="TextBox 7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89" name="TextBox 8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90" name="TextBox 8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91" name="TextBox 8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92" name="TextBox 8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93" name="TextBox 8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94" name="TextBox 8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95" name="TextBox 8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96" name="TextBox 8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97" name="TextBox 8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98" name="TextBox 8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499" name="TextBox 9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00" name="TextBox 9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01" name="TextBox 9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02" name="TextBox 9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03" name="TextBox 9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04" name="TextBox 9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05" name="TextBox 9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06" name="TextBox 9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07" name="TextBox 9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08" name="TextBox 9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09" name="TextBox 10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10" name="TextBox 10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11" name="TextBox 10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12" name="TextBox 10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13" name="TextBox 10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14" name="TextBox 10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15" name="TextBox 10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16" name="TextBox 10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17" name="TextBox 10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18" name="TextBox 10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19" name="TextBox 11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20" name="TextBox 11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21" name="TextBox 11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22" name="TextBox 11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23" name="TextBox 11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24" name="TextBox 11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25" name="TextBox 11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26" name="TextBox 11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27" name="TextBox 11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28" name="TextBox 11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29" name="TextBox 12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30" name="TextBox 12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31" name="TextBox 12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32" name="TextBox 12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33" name="TextBox 12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34" name="TextBox 12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35" name="TextBox 12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36" name="TextBox 12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37" name="TextBox 12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38" name="TextBox 12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39" name="TextBox 13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40" name="TextBox 13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41" name="TextBox 13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42" name="TextBox 13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43" name="TextBox 13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44" name="TextBox 13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45" name="TextBox 13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46" name="TextBox 13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47" name="TextBox 138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48" name="TextBox 139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49" name="TextBox 140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50" name="TextBox 141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51" name="TextBox 142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52" name="TextBox 143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53" name="TextBox 144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54" name="TextBox 145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55" name="TextBox 146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171450"/>
    <xdr:sp fLocksText="0">
      <xdr:nvSpPr>
        <xdr:cNvPr id="1556" name="TextBox 147"/>
        <xdr:cNvSpPr txBox="1">
          <a:spLocks noChangeArrowheads="1"/>
        </xdr:cNvSpPr>
      </xdr:nvSpPr>
      <xdr:spPr>
        <a:xfrm>
          <a:off x="11677650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57" name="TextBox 14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58" name="TextBox 14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59" name="TextBox 15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60" name="TextBox 15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61" name="TextBox 15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62" name="TextBox 15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63" name="TextBox 15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64" name="TextBox 15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65" name="TextBox 15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66" name="TextBox 15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67" name="TextBox 15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68" name="TextBox 15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1569" name="TextBox 160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1570" name="TextBox 161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1571" name="TextBox 162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1572" name="TextBox 163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1573" name="TextBox 164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9525"/>
    <xdr:sp fLocksText="0">
      <xdr:nvSpPr>
        <xdr:cNvPr id="1574" name="TextBox 165"/>
        <xdr:cNvSpPr txBox="1">
          <a:spLocks noChangeArrowheads="1"/>
        </xdr:cNvSpPr>
      </xdr:nvSpPr>
      <xdr:spPr>
        <a:xfrm>
          <a:off x="12792075" y="20897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75" name="TextBox 16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76" name="TextBox 16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77" name="TextBox 16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78" name="TextBox 16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79" name="TextBox 17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80" name="TextBox 17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81" name="TextBox 17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82" name="TextBox 17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83" name="TextBox 17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84" name="TextBox 17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85" name="TextBox 17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86" name="TextBox 17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87" name="TextBox 17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88" name="TextBox 17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89" name="TextBox 18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90" name="TextBox 18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91" name="TextBox 18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92" name="TextBox 18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93" name="TextBox 18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94" name="TextBox 18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95" name="TextBox 18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96" name="TextBox 18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97" name="TextBox 18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98" name="TextBox 18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599" name="TextBox 19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00" name="TextBox 19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01" name="TextBox 19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02" name="TextBox 19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03" name="TextBox 19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04" name="TextBox 19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05" name="TextBox 19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06" name="TextBox 19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07" name="TextBox 19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08" name="TextBox 19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09" name="TextBox 20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10" name="TextBox 20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11" name="TextBox 20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12" name="TextBox 20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13" name="TextBox 20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14" name="TextBox 20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15" name="TextBox 20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616" name="TextBox 20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17" name="TextBox 20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18" name="TextBox 20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19" name="TextBox 21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20" name="TextBox 21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21" name="TextBox 21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22" name="TextBox 21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23" name="TextBox 21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24" name="TextBox 21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25" name="TextBox 21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26" name="TextBox 21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27" name="TextBox 21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28" name="TextBox 21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1629" name="TextBox 220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1630" name="TextBox 221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1631" name="TextBox 222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1632" name="TextBox 223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1633" name="TextBox 224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9525"/>
    <xdr:sp fLocksText="0">
      <xdr:nvSpPr>
        <xdr:cNvPr id="1634" name="TextBox 225"/>
        <xdr:cNvSpPr txBox="1">
          <a:spLocks noChangeArrowheads="1"/>
        </xdr:cNvSpPr>
      </xdr:nvSpPr>
      <xdr:spPr>
        <a:xfrm>
          <a:off x="12792075" y="21412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35" name="TextBox 22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36" name="TextBox 22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37" name="TextBox 22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38" name="TextBox 22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39" name="TextBox 23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40" name="TextBox 23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41" name="TextBox 23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42" name="TextBox 23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43" name="TextBox 23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44" name="TextBox 23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45" name="TextBox 23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46" name="TextBox 23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47" name="TextBox 23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48" name="TextBox 23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49" name="TextBox 24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50" name="TextBox 24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51" name="TextBox 24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52" name="TextBox 24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53" name="TextBox 24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54" name="TextBox 24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55" name="TextBox 24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56" name="TextBox 24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57" name="TextBox 24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58" name="TextBox 24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59" name="TextBox 25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60" name="TextBox 25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61" name="TextBox 25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62" name="TextBox 25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63" name="TextBox 25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64" name="TextBox 25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65" name="TextBox 25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66" name="TextBox 25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67" name="TextBox 25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68" name="TextBox 25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69" name="TextBox 26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70" name="TextBox 26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71" name="TextBox 26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72" name="TextBox 26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73" name="TextBox 26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74" name="TextBox 26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75" name="TextBox 26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76" name="TextBox 26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77" name="TextBox 26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78" name="TextBox 26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79" name="TextBox 27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80" name="TextBox 27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81" name="TextBox 27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82" name="TextBox 27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83" name="TextBox 27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84" name="TextBox 27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85" name="TextBox 27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86" name="TextBox 27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87" name="TextBox 27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88" name="TextBox 27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89" name="TextBox 28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90" name="TextBox 28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91" name="TextBox 28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92" name="TextBox 28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93" name="TextBox 28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94" name="TextBox 28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95" name="TextBox 28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96" name="TextBox 28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97" name="TextBox 28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98" name="TextBox 28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699" name="TextBox 29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00" name="TextBox 29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01" name="TextBox 29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02" name="TextBox 29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03" name="TextBox 29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04" name="TextBox 29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05" name="TextBox 29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06" name="TextBox 29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07" name="TextBox 29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08" name="TextBox 29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09" name="TextBox 30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10" name="TextBox 30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11" name="TextBox 30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12" name="TextBox 30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13" name="TextBox 30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14" name="TextBox 30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15" name="TextBox 30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16" name="TextBox 30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17" name="TextBox 30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18" name="TextBox 30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19" name="TextBox 31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20" name="TextBox 31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21" name="TextBox 31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22" name="TextBox 31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23" name="TextBox 31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24" name="TextBox 31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25" name="TextBox 31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26" name="TextBox 31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27" name="TextBox 31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28" name="TextBox 31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29" name="TextBox 32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30" name="TextBox 32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31" name="TextBox 32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32" name="TextBox 32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33" name="TextBox 32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34" name="TextBox 32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35" name="TextBox 32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36" name="TextBox 32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37" name="TextBox 32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38" name="TextBox 32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39" name="TextBox 33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40" name="TextBox 33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41" name="TextBox 33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42" name="TextBox 33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43" name="TextBox 33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44" name="TextBox 33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45" name="TextBox 33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46" name="TextBox 33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47" name="TextBox 33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48" name="TextBox 33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49" name="TextBox 34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50" name="TextBox 34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51" name="TextBox 34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52" name="TextBox 34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53" name="TextBox 34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54" name="TextBox 34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55" name="TextBox 34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56" name="TextBox 34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57" name="TextBox 34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58" name="TextBox 34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59" name="TextBox 35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60" name="TextBox 35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61" name="TextBox 35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62" name="TextBox 35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63" name="TextBox 35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64" name="TextBox 35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65" name="TextBox 35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66" name="TextBox 35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67" name="TextBox 35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68" name="TextBox 35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69" name="TextBox 36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70" name="TextBox 36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71" name="TextBox 36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72" name="TextBox 36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73" name="TextBox 36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74" name="TextBox 36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75" name="TextBox 36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76" name="TextBox 36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77" name="TextBox 36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78" name="TextBox 36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79" name="TextBox 37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80" name="TextBox 37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81" name="TextBox 37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82" name="TextBox 37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83" name="TextBox 37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84" name="TextBox 37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85" name="TextBox 37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86" name="TextBox 37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87" name="TextBox 37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88" name="TextBox 37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89" name="TextBox 38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90" name="TextBox 38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91" name="TextBox 38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92" name="TextBox 38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93" name="TextBox 38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94" name="TextBox 38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95" name="TextBox 38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796" name="TextBox 38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797" name="TextBox 38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798" name="TextBox 38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799" name="TextBox 39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00" name="TextBox 39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01" name="TextBox 39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02" name="TextBox 39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03" name="TextBox 39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04" name="TextBox 39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05" name="TextBox 39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06" name="TextBox 39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07" name="TextBox 39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08" name="TextBox 39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09" name="TextBox 40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10" name="TextBox 40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11" name="TextBox 40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12" name="TextBox 40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13" name="TextBox 40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14" name="TextBox 40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15" name="TextBox 40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16" name="TextBox 40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17" name="TextBox 40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18" name="TextBox 40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19" name="TextBox 41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20" name="TextBox 41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21" name="TextBox 41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22" name="TextBox 41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23" name="TextBox 41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24" name="TextBox 41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25" name="TextBox 41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26" name="TextBox 41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27" name="TextBox 41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28" name="TextBox 41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29" name="TextBox 42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30" name="TextBox 42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31" name="TextBox 42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32" name="TextBox 42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33" name="TextBox 42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34" name="TextBox 42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35" name="TextBox 42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36" name="TextBox 42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37" name="TextBox 42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38" name="TextBox 42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39" name="TextBox 43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40" name="TextBox 43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41" name="TextBox 432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42" name="TextBox 433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43" name="TextBox 434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44" name="TextBox 435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45" name="TextBox 436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46" name="TextBox 437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47" name="TextBox 438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48" name="TextBox 439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49" name="TextBox 440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76200" cy="171450"/>
    <xdr:sp fLocksText="0">
      <xdr:nvSpPr>
        <xdr:cNvPr id="1850" name="TextBox 441"/>
        <xdr:cNvSpPr txBox="1">
          <a:spLocks noChangeArrowheads="1"/>
        </xdr:cNvSpPr>
      </xdr:nvSpPr>
      <xdr:spPr>
        <a:xfrm>
          <a:off x="12792075" y="2089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51" name="TextBox 44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52" name="TextBox 44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53" name="TextBox 44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54" name="TextBox 44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55" name="TextBox 44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56" name="TextBox 44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57" name="TextBox 44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58" name="TextBox 44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59" name="TextBox 45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60" name="TextBox 45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61" name="TextBox 45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62" name="TextBox 45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63" name="TextBox 45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64" name="TextBox 45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65" name="TextBox 45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66" name="TextBox 45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67" name="TextBox 45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68" name="TextBox 45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69" name="TextBox 46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70" name="TextBox 46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71" name="TextBox 46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72" name="TextBox 46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73" name="TextBox 46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74" name="TextBox 46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75" name="TextBox 46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76" name="TextBox 46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77" name="TextBox 46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78" name="TextBox 46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79" name="TextBox 47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80" name="TextBox 47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81" name="TextBox 47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82" name="TextBox 47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83" name="TextBox 47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84" name="TextBox 47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85" name="TextBox 47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86" name="TextBox 47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87" name="TextBox 47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88" name="TextBox 47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89" name="TextBox 48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90" name="TextBox 48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91" name="TextBox 48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92" name="TextBox 48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93" name="TextBox 48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94" name="TextBox 48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95" name="TextBox 486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96" name="TextBox 487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97" name="TextBox 488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98" name="TextBox 489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899" name="TextBox 490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900" name="TextBox 491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901" name="TextBox 492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902" name="TextBox 493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903" name="TextBox 494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76200" cy="171450"/>
    <xdr:sp fLocksText="0">
      <xdr:nvSpPr>
        <xdr:cNvPr id="1904" name="TextBox 495"/>
        <xdr:cNvSpPr txBox="1">
          <a:spLocks noChangeArrowheads="1"/>
        </xdr:cNvSpPr>
      </xdr:nvSpPr>
      <xdr:spPr>
        <a:xfrm>
          <a:off x="12792075" y="21412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="85" zoomScaleNormal="85" zoomScaleSheetLayoutView="85" workbookViewId="0" topLeftCell="A1">
      <selection activeCell="G6" sqref="G6"/>
    </sheetView>
  </sheetViews>
  <sheetFormatPr defaultColWidth="9.00390625" defaultRowHeight="13.5"/>
  <cols>
    <col min="1" max="1" width="5.75390625" style="5" customWidth="1"/>
    <col min="2" max="2" width="9.50390625" style="5" customWidth="1"/>
    <col min="3" max="3" width="17.375" style="6" customWidth="1"/>
    <col min="4" max="5" width="17.375" style="5" customWidth="1"/>
    <col min="6" max="6" width="12.875" style="7" customWidth="1"/>
    <col min="7" max="7" width="12.75390625" style="7" customWidth="1"/>
    <col min="8" max="8" width="10.125" style="8" customWidth="1"/>
    <col min="9" max="9" width="5.625" style="9" customWidth="1"/>
    <col min="10" max="10" width="9.75390625" style="10" customWidth="1"/>
    <col min="11" max="11" width="9.50390625" style="9" customWidth="1"/>
    <col min="12" max="12" width="8.625" style="9" customWidth="1"/>
    <col min="13" max="13" width="9.125" style="9" customWidth="1"/>
    <col min="14" max="14" width="7.50390625" style="9" customWidth="1"/>
    <col min="15" max="16" width="14.625" style="11" customWidth="1"/>
    <col min="17" max="17" width="14.625" style="5" customWidth="1"/>
    <col min="18" max="18" width="9.875" style="5" bestFit="1" customWidth="1"/>
    <col min="19" max="22" width="9.00390625" style="5" customWidth="1"/>
    <col min="23" max="26" width="9.875" style="5" bestFit="1" customWidth="1"/>
    <col min="27" max="16384" width="9.00390625" style="5" customWidth="1"/>
  </cols>
  <sheetData>
    <row r="1" spans="1:17" ht="36" customHeight="1">
      <c r="A1" s="79" t="s">
        <v>155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s="1" customFormat="1" ht="19.5" customHeight="1">
      <c r="A2" s="81" t="s">
        <v>0</v>
      </c>
      <c r="B2" s="81" t="s">
        <v>1</v>
      </c>
      <c r="C2" s="81" t="s">
        <v>2</v>
      </c>
      <c r="D2" s="81" t="s">
        <v>3</v>
      </c>
      <c r="E2" s="81" t="s">
        <v>4</v>
      </c>
      <c r="F2" s="84" t="s">
        <v>5</v>
      </c>
      <c r="G2" s="84" t="s">
        <v>6</v>
      </c>
      <c r="H2" s="86" t="s">
        <v>7</v>
      </c>
      <c r="I2" s="80" t="s">
        <v>8</v>
      </c>
      <c r="J2" s="80"/>
      <c r="K2" s="80"/>
      <c r="L2" s="80"/>
      <c r="M2" s="80"/>
      <c r="N2" s="80"/>
      <c r="O2" s="88" t="s">
        <v>9</v>
      </c>
      <c r="P2" s="88" t="s">
        <v>10</v>
      </c>
      <c r="Q2" s="81" t="s">
        <v>11</v>
      </c>
    </row>
    <row r="3" spans="1:17" s="1" customFormat="1" ht="55.5" customHeight="1">
      <c r="A3" s="82"/>
      <c r="B3" s="82"/>
      <c r="C3" s="83"/>
      <c r="D3" s="83"/>
      <c r="E3" s="83"/>
      <c r="F3" s="85"/>
      <c r="G3" s="85"/>
      <c r="H3" s="87"/>
      <c r="I3" s="59" t="s">
        <v>12</v>
      </c>
      <c r="J3" s="59" t="s">
        <v>13</v>
      </c>
      <c r="K3" s="59" t="s">
        <v>14</v>
      </c>
      <c r="L3" s="59" t="s">
        <v>15</v>
      </c>
      <c r="M3" s="59" t="s">
        <v>16</v>
      </c>
      <c r="N3" s="59" t="s">
        <v>17</v>
      </c>
      <c r="O3" s="89"/>
      <c r="P3" s="89"/>
      <c r="Q3" s="83"/>
    </row>
    <row r="4" spans="1:17" s="1" customFormat="1" ht="27.75" customHeight="1">
      <c r="A4" s="12"/>
      <c r="B4" s="12" t="s">
        <v>18</v>
      </c>
      <c r="C4" s="13"/>
      <c r="D4" s="13"/>
      <c r="E4" s="13"/>
      <c r="F4" s="14">
        <f>SUM(F18,F23,F25,F28,F30,F33,F39,F43,F49,F47)</f>
        <v>146.30660000000003</v>
      </c>
      <c r="G4" s="14">
        <f>SUM(G18,G23,G25,G28,G30,G33,G39,G43,G49,G47)</f>
        <v>378.47023099999996</v>
      </c>
      <c r="H4" s="15">
        <f>SUM(H18,H23,H25,H28,H30,H33,H39,H43,H49,H47)</f>
        <v>57982</v>
      </c>
      <c r="I4" s="15">
        <f aca="true" t="shared" si="0" ref="I4:N4">SUM(I5:I49)/2</f>
        <v>0</v>
      </c>
      <c r="J4" s="15">
        <f t="shared" si="0"/>
        <v>34918</v>
      </c>
      <c r="K4" s="15">
        <f t="shared" si="0"/>
        <v>13170</v>
      </c>
      <c r="L4" s="15">
        <f t="shared" si="0"/>
        <v>965</v>
      </c>
      <c r="M4" s="15">
        <f t="shared" si="0"/>
        <v>7488</v>
      </c>
      <c r="N4" s="15">
        <f t="shared" si="0"/>
        <v>1441</v>
      </c>
      <c r="O4" s="61"/>
      <c r="P4" s="60"/>
      <c r="Q4" s="13"/>
    </row>
    <row r="5" spans="1:17" ht="60.75" customHeight="1">
      <c r="A5" s="16">
        <v>1</v>
      </c>
      <c r="B5" s="91" t="s">
        <v>19</v>
      </c>
      <c r="C5" s="17" t="s">
        <v>20</v>
      </c>
      <c r="D5" s="18" t="s">
        <v>21</v>
      </c>
      <c r="E5" s="18" t="s">
        <v>22</v>
      </c>
      <c r="F5" s="19">
        <v>1.32</v>
      </c>
      <c r="G5" s="19">
        <v>7.1</v>
      </c>
      <c r="H5" s="20">
        <v>787</v>
      </c>
      <c r="I5" s="62"/>
      <c r="J5" s="63"/>
      <c r="K5" s="62"/>
      <c r="M5" s="20">
        <v>787</v>
      </c>
      <c r="N5" s="62"/>
      <c r="O5" s="64">
        <v>40634</v>
      </c>
      <c r="P5" s="64">
        <v>41730</v>
      </c>
      <c r="Q5" s="18" t="s">
        <v>23</v>
      </c>
    </row>
    <row r="6" spans="1:17" ht="69.75" customHeight="1">
      <c r="A6" s="16">
        <v>2</v>
      </c>
      <c r="B6" s="92"/>
      <c r="C6" s="17" t="s">
        <v>24</v>
      </c>
      <c r="D6" s="18" t="s">
        <v>25</v>
      </c>
      <c r="E6" s="18" t="s">
        <v>26</v>
      </c>
      <c r="F6" s="19">
        <v>4.28</v>
      </c>
      <c r="G6" s="19">
        <v>8.93</v>
      </c>
      <c r="H6" s="20">
        <v>1344</v>
      </c>
      <c r="I6" s="62"/>
      <c r="J6" s="20">
        <v>1344</v>
      </c>
      <c r="K6" s="62"/>
      <c r="L6" s="62"/>
      <c r="M6" s="62"/>
      <c r="N6" s="62"/>
      <c r="O6" s="64">
        <v>40452</v>
      </c>
      <c r="P6" s="64">
        <v>41821</v>
      </c>
      <c r="Q6" s="18" t="s">
        <v>27</v>
      </c>
    </row>
    <row r="7" spans="1:17" ht="60" customHeight="1">
      <c r="A7" s="16">
        <v>3</v>
      </c>
      <c r="B7" s="92"/>
      <c r="C7" s="17" t="s">
        <v>28</v>
      </c>
      <c r="D7" s="18" t="s">
        <v>25</v>
      </c>
      <c r="E7" s="18" t="s">
        <v>29</v>
      </c>
      <c r="F7" s="19">
        <v>13.48</v>
      </c>
      <c r="G7" s="19">
        <v>56.4</v>
      </c>
      <c r="H7" s="20">
        <v>12363</v>
      </c>
      <c r="I7" s="62"/>
      <c r="J7" s="63">
        <v>12363</v>
      </c>
      <c r="K7" s="62"/>
      <c r="L7" s="62"/>
      <c r="M7" s="20"/>
      <c r="N7" s="62"/>
      <c r="O7" s="64">
        <v>39753</v>
      </c>
      <c r="P7" s="64">
        <v>41671</v>
      </c>
      <c r="Q7" s="18" t="s">
        <v>30</v>
      </c>
    </row>
    <row r="8" spans="1:17" ht="41.25" customHeight="1">
      <c r="A8" s="16">
        <v>4</v>
      </c>
      <c r="B8" s="92"/>
      <c r="C8" s="17" t="s">
        <v>31</v>
      </c>
      <c r="D8" s="18" t="s">
        <v>25</v>
      </c>
      <c r="E8" s="18" t="s">
        <v>32</v>
      </c>
      <c r="F8" s="19">
        <v>17.12</v>
      </c>
      <c r="G8" s="19">
        <v>25.39</v>
      </c>
      <c r="H8" s="20">
        <v>3825</v>
      </c>
      <c r="I8" s="62"/>
      <c r="J8" s="20">
        <v>3825</v>
      </c>
      <c r="K8" s="62"/>
      <c r="L8" s="62"/>
      <c r="M8" s="62"/>
      <c r="N8" s="62"/>
      <c r="O8" s="64">
        <v>40513</v>
      </c>
      <c r="P8" s="64">
        <v>41944</v>
      </c>
      <c r="Q8" s="18" t="s">
        <v>33</v>
      </c>
    </row>
    <row r="9" spans="1:17" ht="54.75" customHeight="1">
      <c r="A9" s="16">
        <v>5</v>
      </c>
      <c r="B9" s="92"/>
      <c r="C9" s="17" t="s">
        <v>34</v>
      </c>
      <c r="D9" s="18" t="s">
        <v>35</v>
      </c>
      <c r="E9" s="18" t="s">
        <v>36</v>
      </c>
      <c r="F9" s="19">
        <v>8.1</v>
      </c>
      <c r="G9" s="19">
        <v>16.192415</v>
      </c>
      <c r="H9" s="20">
        <v>1441</v>
      </c>
      <c r="I9" s="62"/>
      <c r="J9" s="63"/>
      <c r="K9" s="62"/>
      <c r="L9" s="62"/>
      <c r="M9" s="62"/>
      <c r="N9" s="20">
        <v>1441</v>
      </c>
      <c r="O9" s="64">
        <v>40695</v>
      </c>
      <c r="P9" s="64">
        <v>41791</v>
      </c>
      <c r="Q9" s="18" t="s">
        <v>37</v>
      </c>
    </row>
    <row r="10" spans="1:17" ht="58.5" customHeight="1">
      <c r="A10" s="16">
        <v>6</v>
      </c>
      <c r="B10" s="92"/>
      <c r="C10" s="17" t="s">
        <v>146</v>
      </c>
      <c r="D10" s="18" t="s">
        <v>38</v>
      </c>
      <c r="E10" s="18" t="s">
        <v>147</v>
      </c>
      <c r="F10" s="19">
        <v>11.2</v>
      </c>
      <c r="G10" s="19">
        <v>35</v>
      </c>
      <c r="H10" s="20">
        <v>4006</v>
      </c>
      <c r="I10" s="62"/>
      <c r="J10" s="63"/>
      <c r="K10" s="20">
        <v>4006</v>
      </c>
      <c r="L10" s="62"/>
      <c r="M10" s="62"/>
      <c r="N10" s="62"/>
      <c r="O10" s="64">
        <v>40969</v>
      </c>
      <c r="P10" s="64">
        <v>41974</v>
      </c>
      <c r="Q10" s="18" t="s">
        <v>39</v>
      </c>
    </row>
    <row r="11" spans="1:21" ht="49.5" customHeight="1">
      <c r="A11" s="16">
        <v>7</v>
      </c>
      <c r="B11" s="92"/>
      <c r="C11" s="17" t="s">
        <v>40</v>
      </c>
      <c r="D11" s="18" t="s">
        <v>41</v>
      </c>
      <c r="E11" s="18" t="s">
        <v>42</v>
      </c>
      <c r="F11" s="19">
        <v>4.2</v>
      </c>
      <c r="G11" s="19">
        <v>13.9668</v>
      </c>
      <c r="H11" s="20">
        <v>2144</v>
      </c>
      <c r="I11" s="62"/>
      <c r="J11" s="63"/>
      <c r="K11" s="20">
        <v>2144</v>
      </c>
      <c r="L11" s="62"/>
      <c r="M11" s="62"/>
      <c r="N11" s="62"/>
      <c r="O11" s="64">
        <v>40848</v>
      </c>
      <c r="P11" s="64">
        <v>41821</v>
      </c>
      <c r="Q11" s="18" t="s">
        <v>43</v>
      </c>
      <c r="T11" s="75"/>
      <c r="U11" s="75"/>
    </row>
    <row r="12" spans="1:17" ht="36">
      <c r="A12" s="16">
        <v>8</v>
      </c>
      <c r="B12" s="92"/>
      <c r="C12" s="17" t="s">
        <v>44</v>
      </c>
      <c r="D12" s="18" t="s">
        <v>45</v>
      </c>
      <c r="E12" s="18" t="s">
        <v>46</v>
      </c>
      <c r="F12" s="19">
        <v>0.16</v>
      </c>
      <c r="G12" s="19">
        <v>2.29</v>
      </c>
      <c r="H12" s="20">
        <v>329</v>
      </c>
      <c r="I12" s="62"/>
      <c r="J12" s="20">
        <v>329</v>
      </c>
      <c r="K12" s="62"/>
      <c r="L12" s="62"/>
      <c r="M12" s="62"/>
      <c r="N12" s="62"/>
      <c r="O12" s="64">
        <v>40969</v>
      </c>
      <c r="P12" s="64">
        <v>41699</v>
      </c>
      <c r="Q12" s="18" t="s">
        <v>47</v>
      </c>
    </row>
    <row r="13" spans="1:17" ht="24">
      <c r="A13" s="16">
        <v>9</v>
      </c>
      <c r="B13" s="92"/>
      <c r="C13" s="17" t="s">
        <v>148</v>
      </c>
      <c r="D13" s="18" t="s">
        <v>48</v>
      </c>
      <c r="E13" s="18" t="s">
        <v>149</v>
      </c>
      <c r="F13" s="19">
        <v>1.1</v>
      </c>
      <c r="G13" s="19">
        <v>5.319</v>
      </c>
      <c r="H13" s="20">
        <v>624</v>
      </c>
      <c r="I13" s="62"/>
      <c r="J13" s="63"/>
      <c r="K13" s="20">
        <v>624</v>
      </c>
      <c r="L13" s="62"/>
      <c r="M13" s="62"/>
      <c r="N13" s="62"/>
      <c r="O13" s="64">
        <v>40787</v>
      </c>
      <c r="P13" s="64">
        <v>41730</v>
      </c>
      <c r="Q13" s="18" t="s">
        <v>49</v>
      </c>
    </row>
    <row r="14" spans="1:17" ht="36">
      <c r="A14" s="16">
        <v>10</v>
      </c>
      <c r="B14" s="92"/>
      <c r="C14" s="17" t="s">
        <v>150</v>
      </c>
      <c r="D14" s="18" t="s">
        <v>50</v>
      </c>
      <c r="E14" s="18" t="s">
        <v>151</v>
      </c>
      <c r="F14" s="19">
        <v>3.32</v>
      </c>
      <c r="G14" s="19">
        <v>11.065</v>
      </c>
      <c r="H14" s="20">
        <v>1736</v>
      </c>
      <c r="I14" s="62"/>
      <c r="J14" s="63"/>
      <c r="K14" s="20">
        <v>1736</v>
      </c>
      <c r="L14" s="62"/>
      <c r="M14" s="62"/>
      <c r="N14" s="62"/>
      <c r="O14" s="64">
        <v>40544</v>
      </c>
      <c r="P14" s="64">
        <v>41730</v>
      </c>
      <c r="Q14" s="18" t="s">
        <v>51</v>
      </c>
    </row>
    <row r="15" spans="1:17" ht="36">
      <c r="A15" s="16">
        <v>11</v>
      </c>
      <c r="B15" s="92"/>
      <c r="C15" s="17" t="s">
        <v>52</v>
      </c>
      <c r="D15" s="18" t="s">
        <v>53</v>
      </c>
      <c r="E15" s="18" t="s">
        <v>54</v>
      </c>
      <c r="F15" s="19">
        <v>3.5</v>
      </c>
      <c r="G15" s="19">
        <v>13.3</v>
      </c>
      <c r="H15" s="20">
        <v>1542</v>
      </c>
      <c r="I15" s="62"/>
      <c r="J15" s="63"/>
      <c r="K15" s="20">
        <v>1542</v>
      </c>
      <c r="L15" s="62"/>
      <c r="M15" s="62"/>
      <c r="N15" s="62"/>
      <c r="O15" s="64">
        <v>40787</v>
      </c>
      <c r="P15" s="64">
        <v>41730</v>
      </c>
      <c r="Q15" s="18" t="s">
        <v>55</v>
      </c>
    </row>
    <row r="16" spans="1:17" ht="36">
      <c r="A16" s="16">
        <v>12</v>
      </c>
      <c r="B16" s="92"/>
      <c r="C16" s="17" t="s">
        <v>152</v>
      </c>
      <c r="D16" s="18" t="s">
        <v>56</v>
      </c>
      <c r="E16" s="18" t="s">
        <v>153</v>
      </c>
      <c r="F16" s="19">
        <v>4.95</v>
      </c>
      <c r="G16" s="19">
        <v>14.98</v>
      </c>
      <c r="H16" s="20">
        <v>2334</v>
      </c>
      <c r="I16" s="62"/>
      <c r="J16" s="63"/>
      <c r="K16" s="20">
        <v>2334</v>
      </c>
      <c r="L16" s="62"/>
      <c r="M16" s="62"/>
      <c r="N16" s="62"/>
      <c r="O16" s="64">
        <v>40848</v>
      </c>
      <c r="P16" s="64">
        <v>41821</v>
      </c>
      <c r="Q16" s="18" t="s">
        <v>57</v>
      </c>
    </row>
    <row r="17" spans="1:17" ht="57.75" customHeight="1">
      <c r="A17" s="16">
        <v>13</v>
      </c>
      <c r="B17" s="93"/>
      <c r="C17" s="17" t="s">
        <v>58</v>
      </c>
      <c r="D17" s="18" t="s">
        <v>59</v>
      </c>
      <c r="E17" s="18" t="s">
        <v>154</v>
      </c>
      <c r="F17" s="21">
        <v>2.11</v>
      </c>
      <c r="G17" s="19">
        <v>4.947616</v>
      </c>
      <c r="H17" s="20">
        <v>784</v>
      </c>
      <c r="I17" s="62"/>
      <c r="J17" s="63"/>
      <c r="K17" s="20">
        <v>784</v>
      </c>
      <c r="L17" s="62"/>
      <c r="M17" s="62"/>
      <c r="N17" s="62"/>
      <c r="O17" s="64">
        <v>41487</v>
      </c>
      <c r="P17" s="64">
        <v>41730</v>
      </c>
      <c r="Q17" s="18" t="s">
        <v>60</v>
      </c>
    </row>
    <row r="18" spans="1:17" s="2" customFormat="1" ht="12">
      <c r="A18" s="22"/>
      <c r="B18" s="22" t="s">
        <v>61</v>
      </c>
      <c r="C18" s="22"/>
      <c r="D18" s="23"/>
      <c r="E18" s="23"/>
      <c r="F18" s="24">
        <f>SUM(F5:F17)</f>
        <v>74.84</v>
      </c>
      <c r="G18" s="24">
        <f aca="true" t="shared" si="1" ref="G18:N18">SUM(G5:G17)</f>
        <v>214.880831</v>
      </c>
      <c r="H18" s="25">
        <f t="shared" si="1"/>
        <v>33259</v>
      </c>
      <c r="I18" s="33">
        <f t="shared" si="1"/>
        <v>0</v>
      </c>
      <c r="J18" s="33">
        <f t="shared" si="1"/>
        <v>17861</v>
      </c>
      <c r="K18" s="33">
        <f t="shared" si="1"/>
        <v>13170</v>
      </c>
      <c r="L18" s="33">
        <f t="shared" si="1"/>
        <v>0</v>
      </c>
      <c r="M18" s="33">
        <f t="shared" si="1"/>
        <v>787</v>
      </c>
      <c r="N18" s="33">
        <f t="shared" si="1"/>
        <v>1441</v>
      </c>
      <c r="O18" s="65"/>
      <c r="P18" s="65"/>
      <c r="Q18" s="23"/>
    </row>
    <row r="19" spans="1:17" ht="49.5" customHeight="1">
      <c r="A19" s="16">
        <v>14</v>
      </c>
      <c r="B19" s="91" t="s">
        <v>62</v>
      </c>
      <c r="C19" s="26" t="s">
        <v>63</v>
      </c>
      <c r="D19" s="26" t="s">
        <v>64</v>
      </c>
      <c r="E19" s="27" t="s">
        <v>65</v>
      </c>
      <c r="F19" s="28">
        <v>6.13</v>
      </c>
      <c r="G19" s="28">
        <v>25.15</v>
      </c>
      <c r="H19" s="29">
        <v>3300</v>
      </c>
      <c r="I19" s="66"/>
      <c r="J19" s="66">
        <v>3300</v>
      </c>
      <c r="K19" s="66"/>
      <c r="L19" s="66"/>
      <c r="M19" s="66"/>
      <c r="N19" s="66"/>
      <c r="O19" s="67">
        <v>40719</v>
      </c>
      <c r="P19" s="67">
        <v>41974</v>
      </c>
      <c r="Q19" s="76" t="s">
        <v>66</v>
      </c>
    </row>
    <row r="20" spans="1:17" ht="51.75" customHeight="1">
      <c r="A20" s="16">
        <v>15</v>
      </c>
      <c r="B20" s="92"/>
      <c r="C20" s="30" t="s">
        <v>67</v>
      </c>
      <c r="D20" s="31" t="s">
        <v>68</v>
      </c>
      <c r="E20" s="31" t="s">
        <v>69</v>
      </c>
      <c r="F20" s="28">
        <v>1.97</v>
      </c>
      <c r="G20" s="28">
        <v>7.88</v>
      </c>
      <c r="H20" s="29">
        <v>1130</v>
      </c>
      <c r="I20" s="66"/>
      <c r="J20" s="63">
        <v>1130</v>
      </c>
      <c r="K20" s="66"/>
      <c r="M20" s="66"/>
      <c r="N20" s="66"/>
      <c r="O20" s="67">
        <v>40878</v>
      </c>
      <c r="P20" s="67">
        <v>42004</v>
      </c>
      <c r="Q20" s="76" t="s">
        <v>70</v>
      </c>
    </row>
    <row r="21" spans="1:17" s="3" customFormat="1" ht="66" customHeight="1">
      <c r="A21" s="16">
        <v>16</v>
      </c>
      <c r="B21" s="92"/>
      <c r="C21" s="17" t="s">
        <v>71</v>
      </c>
      <c r="D21" s="18" t="s">
        <v>72</v>
      </c>
      <c r="E21" s="18" t="s">
        <v>73</v>
      </c>
      <c r="F21" s="32">
        <v>2.17</v>
      </c>
      <c r="G21" s="19">
        <v>1.2814</v>
      </c>
      <c r="H21" s="20">
        <v>216</v>
      </c>
      <c r="I21" s="68"/>
      <c r="J21" s="20">
        <v>216</v>
      </c>
      <c r="K21" s="68"/>
      <c r="L21" s="68"/>
      <c r="M21" s="68"/>
      <c r="N21" s="68"/>
      <c r="O21" s="64">
        <v>40969</v>
      </c>
      <c r="P21" s="64">
        <v>41730</v>
      </c>
      <c r="Q21" s="18" t="s">
        <v>74</v>
      </c>
    </row>
    <row r="22" spans="1:17" ht="24">
      <c r="A22" s="16">
        <v>17</v>
      </c>
      <c r="B22" s="93"/>
      <c r="C22" s="26" t="s">
        <v>75</v>
      </c>
      <c r="D22" s="18" t="s">
        <v>76</v>
      </c>
      <c r="E22" s="27" t="s">
        <v>77</v>
      </c>
      <c r="F22" s="28">
        <v>4.13</v>
      </c>
      <c r="G22" s="28"/>
      <c r="H22" s="29">
        <v>100</v>
      </c>
      <c r="I22" s="66"/>
      <c r="J22" s="66">
        <v>100</v>
      </c>
      <c r="K22" s="66"/>
      <c r="L22" s="66"/>
      <c r="M22" s="66"/>
      <c r="N22" s="66"/>
      <c r="O22" s="67">
        <v>40299</v>
      </c>
      <c r="P22" s="67">
        <v>41883</v>
      </c>
      <c r="Q22" s="76"/>
    </row>
    <row r="23" spans="1:17" s="2" customFormat="1" ht="12">
      <c r="A23" s="22"/>
      <c r="B23" s="22" t="s">
        <v>61</v>
      </c>
      <c r="C23" s="22"/>
      <c r="D23" s="23"/>
      <c r="E23" s="23"/>
      <c r="F23" s="24">
        <f>SUM(F19:F22)</f>
        <v>14.399999999999999</v>
      </c>
      <c r="G23" s="24">
        <f>SUM(G19:G22)</f>
        <v>34.3114</v>
      </c>
      <c r="H23" s="33">
        <f>SUM(H19:H22)</f>
        <v>4746</v>
      </c>
      <c r="I23" s="33">
        <f aca="true" t="shared" si="2" ref="I23:N23">SUM(I19:I22)</f>
        <v>0</v>
      </c>
      <c r="J23" s="33">
        <f t="shared" si="2"/>
        <v>4746</v>
      </c>
      <c r="K23" s="33">
        <f t="shared" si="2"/>
        <v>0</v>
      </c>
      <c r="L23" s="33">
        <f t="shared" si="2"/>
        <v>0</v>
      </c>
      <c r="M23" s="33">
        <f t="shared" si="2"/>
        <v>0</v>
      </c>
      <c r="N23" s="33">
        <f t="shared" si="2"/>
        <v>0</v>
      </c>
      <c r="O23" s="65"/>
      <c r="P23" s="65"/>
      <c r="Q23" s="23"/>
    </row>
    <row r="24" spans="1:17" ht="51.75" customHeight="1">
      <c r="A24" s="16">
        <v>18</v>
      </c>
      <c r="B24" s="34" t="s">
        <v>78</v>
      </c>
      <c r="C24" s="35" t="s">
        <v>79</v>
      </c>
      <c r="D24" s="36" t="s">
        <v>80</v>
      </c>
      <c r="E24" s="36" t="s">
        <v>81</v>
      </c>
      <c r="F24" s="37">
        <v>1.2926</v>
      </c>
      <c r="G24" s="37">
        <v>4.93</v>
      </c>
      <c r="H24" s="38">
        <v>1024</v>
      </c>
      <c r="I24" s="38"/>
      <c r="J24" s="38">
        <v>1024</v>
      </c>
      <c r="K24" s="38"/>
      <c r="L24" s="38"/>
      <c r="M24" s="38"/>
      <c r="N24" s="38"/>
      <c r="O24" s="69">
        <v>40513</v>
      </c>
      <c r="P24" s="69">
        <v>41974</v>
      </c>
      <c r="Q24" s="36" t="s">
        <v>82</v>
      </c>
    </row>
    <row r="25" spans="1:17" s="2" customFormat="1" ht="12">
      <c r="A25" s="22"/>
      <c r="B25" s="22" t="s">
        <v>61</v>
      </c>
      <c r="C25" s="22"/>
      <c r="D25" s="23"/>
      <c r="E25" s="23"/>
      <c r="F25" s="24">
        <f aca="true" t="shared" si="3" ref="F25:N25">SUM(F24:F24)</f>
        <v>1.2926</v>
      </c>
      <c r="G25" s="24">
        <f t="shared" si="3"/>
        <v>4.93</v>
      </c>
      <c r="H25" s="33">
        <f t="shared" si="3"/>
        <v>1024</v>
      </c>
      <c r="I25" s="33">
        <f t="shared" si="3"/>
        <v>0</v>
      </c>
      <c r="J25" s="33">
        <f t="shared" si="3"/>
        <v>1024</v>
      </c>
      <c r="K25" s="33">
        <f t="shared" si="3"/>
        <v>0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65"/>
      <c r="P25" s="65"/>
      <c r="Q25" s="23"/>
    </row>
    <row r="26" spans="1:17" s="4" customFormat="1" ht="45.75" customHeight="1">
      <c r="A26" s="39">
        <v>19</v>
      </c>
      <c r="B26" s="94" t="s">
        <v>83</v>
      </c>
      <c r="C26" s="26" t="s">
        <v>84</v>
      </c>
      <c r="D26" s="26" t="s">
        <v>85</v>
      </c>
      <c r="E26" s="40"/>
      <c r="F26" s="41">
        <v>17.76</v>
      </c>
      <c r="G26" s="42">
        <v>30.76</v>
      </c>
      <c r="H26" s="43">
        <v>4440</v>
      </c>
      <c r="I26" s="43"/>
      <c r="J26" s="43"/>
      <c r="K26" s="53"/>
      <c r="L26" s="43"/>
      <c r="M26" s="43">
        <v>4440</v>
      </c>
      <c r="N26" s="43"/>
      <c r="O26" s="70">
        <v>40422</v>
      </c>
      <c r="P26" s="70">
        <v>41609</v>
      </c>
      <c r="Q26" s="77"/>
    </row>
    <row r="27" spans="1:17" s="4" customFormat="1" ht="45.75" customHeight="1">
      <c r="A27" s="39">
        <v>20</v>
      </c>
      <c r="B27" s="95"/>
      <c r="C27" s="26" t="s">
        <v>86</v>
      </c>
      <c r="D27" s="26" t="s">
        <v>85</v>
      </c>
      <c r="E27" s="26" t="s">
        <v>87</v>
      </c>
      <c r="F27" s="41">
        <v>1.71</v>
      </c>
      <c r="G27" s="42">
        <v>7.6</v>
      </c>
      <c r="H27" s="43">
        <v>1037</v>
      </c>
      <c r="I27" s="43"/>
      <c r="J27" s="43">
        <v>1037</v>
      </c>
      <c r="K27" s="71"/>
      <c r="L27" s="43"/>
      <c r="M27" s="43"/>
      <c r="N27" s="43"/>
      <c r="O27" s="70">
        <v>40310</v>
      </c>
      <c r="P27" s="70">
        <v>41609</v>
      </c>
      <c r="Q27" s="78" t="s">
        <v>88</v>
      </c>
    </row>
    <row r="28" spans="1:17" s="2" customFormat="1" ht="12">
      <c r="A28" s="22"/>
      <c r="B28" s="22" t="s">
        <v>61</v>
      </c>
      <c r="C28" s="22"/>
      <c r="D28" s="23"/>
      <c r="E28" s="23"/>
      <c r="F28" s="24">
        <f>SUM(F26:F27)</f>
        <v>19.470000000000002</v>
      </c>
      <c r="G28" s="24">
        <f aca="true" t="shared" si="4" ref="G28:N28">SUM(G26:G27)</f>
        <v>38.36</v>
      </c>
      <c r="H28" s="33">
        <f t="shared" si="4"/>
        <v>5477</v>
      </c>
      <c r="I28" s="33">
        <f t="shared" si="4"/>
        <v>0</v>
      </c>
      <c r="J28" s="33">
        <f t="shared" si="4"/>
        <v>1037</v>
      </c>
      <c r="K28" s="33">
        <f t="shared" si="4"/>
        <v>0</v>
      </c>
      <c r="L28" s="33">
        <f t="shared" si="4"/>
        <v>0</v>
      </c>
      <c r="M28" s="33">
        <f t="shared" si="4"/>
        <v>4440</v>
      </c>
      <c r="N28" s="33">
        <f t="shared" si="4"/>
        <v>0</v>
      </c>
      <c r="O28" s="65"/>
      <c r="P28" s="65"/>
      <c r="Q28" s="23"/>
    </row>
    <row r="29" spans="1:17" ht="46.5" customHeight="1">
      <c r="A29" s="16">
        <v>21</v>
      </c>
      <c r="B29" s="44" t="s">
        <v>89</v>
      </c>
      <c r="C29" s="45" t="s">
        <v>90</v>
      </c>
      <c r="D29" s="31" t="s">
        <v>91</v>
      </c>
      <c r="E29" s="31" t="s">
        <v>92</v>
      </c>
      <c r="F29" s="28">
        <v>1.73</v>
      </c>
      <c r="G29" s="28">
        <v>8.28</v>
      </c>
      <c r="H29" s="29">
        <v>1002</v>
      </c>
      <c r="I29" s="66"/>
      <c r="J29" s="66">
        <v>650</v>
      </c>
      <c r="K29" s="66"/>
      <c r="L29" s="63">
        <v>352</v>
      </c>
      <c r="M29" s="66"/>
      <c r="N29" s="66"/>
      <c r="O29" s="67">
        <v>40787</v>
      </c>
      <c r="P29" s="67">
        <v>41974</v>
      </c>
      <c r="Q29" s="31" t="s">
        <v>93</v>
      </c>
    </row>
    <row r="30" spans="1:17" s="2" customFormat="1" ht="12">
      <c r="A30" s="46"/>
      <c r="B30" s="22" t="s">
        <v>61</v>
      </c>
      <c r="C30" s="22"/>
      <c r="D30" s="23"/>
      <c r="E30" s="23"/>
      <c r="F30" s="24">
        <f>SUM(F29)</f>
        <v>1.73</v>
      </c>
      <c r="G30" s="24">
        <f>SUM(G29)</f>
        <v>8.28</v>
      </c>
      <c r="H30" s="33">
        <f>SUM(H29)</f>
        <v>1002</v>
      </c>
      <c r="I30" s="33">
        <f aca="true" t="shared" si="5" ref="I30:N30">SUM(I29)</f>
        <v>0</v>
      </c>
      <c r="J30" s="33">
        <f t="shared" si="5"/>
        <v>650</v>
      </c>
      <c r="K30" s="33">
        <f t="shared" si="5"/>
        <v>0</v>
      </c>
      <c r="L30" s="33">
        <f t="shared" si="5"/>
        <v>352</v>
      </c>
      <c r="M30" s="33">
        <f t="shared" si="5"/>
        <v>0</v>
      </c>
      <c r="N30" s="33">
        <f t="shared" si="5"/>
        <v>0</v>
      </c>
      <c r="O30" s="65"/>
      <c r="P30" s="65"/>
      <c r="Q30" s="23"/>
    </row>
    <row r="31" spans="1:17" s="2" customFormat="1" ht="53.25" customHeight="1">
      <c r="A31" s="16">
        <v>22</v>
      </c>
      <c r="B31" s="91" t="s">
        <v>94</v>
      </c>
      <c r="C31" s="30" t="s">
        <v>95</v>
      </c>
      <c r="D31" s="31" t="s">
        <v>96</v>
      </c>
      <c r="E31" s="31" t="s">
        <v>97</v>
      </c>
      <c r="F31" s="28">
        <v>1.38</v>
      </c>
      <c r="G31" s="28">
        <v>1.68</v>
      </c>
      <c r="H31" s="29">
        <v>338</v>
      </c>
      <c r="I31" s="66"/>
      <c r="J31" s="29">
        <v>338</v>
      </c>
      <c r="K31" s="66"/>
      <c r="L31" s="66"/>
      <c r="M31" s="66"/>
      <c r="N31" s="66"/>
      <c r="O31" s="67">
        <v>41000</v>
      </c>
      <c r="P31" s="67">
        <v>41974</v>
      </c>
      <c r="Q31" s="76" t="s">
        <v>98</v>
      </c>
    </row>
    <row r="32" spans="1:17" ht="47.25" customHeight="1">
      <c r="A32" s="16">
        <v>23</v>
      </c>
      <c r="B32" s="93"/>
      <c r="C32" s="30" t="s">
        <v>99</v>
      </c>
      <c r="D32" s="31" t="s">
        <v>100</v>
      </c>
      <c r="E32" s="31" t="s">
        <v>101</v>
      </c>
      <c r="F32" s="28">
        <v>3.01</v>
      </c>
      <c r="G32" s="28">
        <v>0.58</v>
      </c>
      <c r="H32" s="29">
        <v>114</v>
      </c>
      <c r="I32" s="66"/>
      <c r="J32" s="29">
        <v>114</v>
      </c>
      <c r="K32" s="66"/>
      <c r="L32" s="66"/>
      <c r="M32" s="66"/>
      <c r="N32" s="66"/>
      <c r="O32" s="67">
        <v>40878</v>
      </c>
      <c r="P32" s="67">
        <v>41548</v>
      </c>
      <c r="Q32" s="76" t="s">
        <v>102</v>
      </c>
    </row>
    <row r="33" spans="1:17" s="2" customFormat="1" ht="12">
      <c r="A33" s="46"/>
      <c r="B33" s="22" t="s">
        <v>61</v>
      </c>
      <c r="C33" s="22"/>
      <c r="D33" s="23"/>
      <c r="E33" s="23"/>
      <c r="F33" s="24">
        <f aca="true" t="shared" si="6" ref="F33:N33">SUM(F31:F32)</f>
        <v>4.39</v>
      </c>
      <c r="G33" s="24">
        <f t="shared" si="6"/>
        <v>2.26</v>
      </c>
      <c r="H33" s="33">
        <f t="shared" si="6"/>
        <v>452</v>
      </c>
      <c r="I33" s="33">
        <f t="shared" si="6"/>
        <v>0</v>
      </c>
      <c r="J33" s="33">
        <f t="shared" si="6"/>
        <v>452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65"/>
      <c r="P33" s="65"/>
      <c r="Q33" s="23"/>
    </row>
    <row r="34" spans="1:17" ht="27" customHeight="1">
      <c r="A34" s="16">
        <v>24</v>
      </c>
      <c r="B34" s="96" t="s">
        <v>103</v>
      </c>
      <c r="C34" s="26" t="s">
        <v>104</v>
      </c>
      <c r="D34" s="47" t="s">
        <v>105</v>
      </c>
      <c r="E34" s="18" t="s">
        <v>106</v>
      </c>
      <c r="F34" s="48">
        <v>0.8</v>
      </c>
      <c r="G34" s="48">
        <v>2.55</v>
      </c>
      <c r="H34" s="49">
        <v>272</v>
      </c>
      <c r="I34" s="49"/>
      <c r="J34" s="49"/>
      <c r="K34" s="49"/>
      <c r="L34" s="49">
        <v>272</v>
      </c>
      <c r="M34" s="49"/>
      <c r="N34" s="49"/>
      <c r="O34" s="72">
        <v>40513</v>
      </c>
      <c r="P34" s="72">
        <v>41974</v>
      </c>
      <c r="Q34" s="47" t="s">
        <v>107</v>
      </c>
    </row>
    <row r="35" spans="1:17" ht="24">
      <c r="A35" s="16">
        <v>25</v>
      </c>
      <c r="B35" s="97"/>
      <c r="C35" s="26" t="s">
        <v>108</v>
      </c>
      <c r="D35" s="18" t="s">
        <v>109</v>
      </c>
      <c r="E35" s="18" t="s">
        <v>110</v>
      </c>
      <c r="F35" s="48">
        <v>5.47</v>
      </c>
      <c r="G35" s="48">
        <v>0.33</v>
      </c>
      <c r="H35" s="49">
        <v>66</v>
      </c>
      <c r="I35" s="49"/>
      <c r="J35" s="49">
        <v>66</v>
      </c>
      <c r="K35" s="49"/>
      <c r="L35" s="49"/>
      <c r="M35" s="49"/>
      <c r="N35" s="49"/>
      <c r="O35" s="72">
        <v>41061</v>
      </c>
      <c r="P35" s="72">
        <v>41974</v>
      </c>
      <c r="Q35" s="47"/>
    </row>
    <row r="36" spans="1:17" ht="30" customHeight="1">
      <c r="A36" s="16">
        <v>26</v>
      </c>
      <c r="B36" s="97"/>
      <c r="C36" s="30" t="s">
        <v>111</v>
      </c>
      <c r="D36" s="47" t="s">
        <v>105</v>
      </c>
      <c r="E36" s="47" t="s">
        <v>110</v>
      </c>
      <c r="F36" s="48">
        <v>2.85</v>
      </c>
      <c r="G36" s="48">
        <v>10.59</v>
      </c>
      <c r="H36" s="49">
        <v>1736</v>
      </c>
      <c r="I36" s="49"/>
      <c r="J36" s="49">
        <v>1736</v>
      </c>
      <c r="K36" s="49"/>
      <c r="L36" s="49"/>
      <c r="M36" s="49"/>
      <c r="N36" s="49"/>
      <c r="O36" s="72">
        <v>40787</v>
      </c>
      <c r="P36" s="72">
        <v>41974</v>
      </c>
      <c r="Q36" s="47" t="s">
        <v>112</v>
      </c>
    </row>
    <row r="37" spans="1:17" ht="28.5" customHeight="1">
      <c r="A37" s="16">
        <v>27</v>
      </c>
      <c r="B37" s="97"/>
      <c r="C37" s="26" t="s">
        <v>113</v>
      </c>
      <c r="D37" s="47" t="s">
        <v>105</v>
      </c>
      <c r="E37" s="47" t="s">
        <v>110</v>
      </c>
      <c r="F37" s="48">
        <v>0.53</v>
      </c>
      <c r="G37" s="48">
        <v>3.15</v>
      </c>
      <c r="H37" s="49">
        <v>522</v>
      </c>
      <c r="I37" s="49"/>
      <c r="J37" s="49">
        <v>522</v>
      </c>
      <c r="K37" s="49"/>
      <c r="L37" s="49"/>
      <c r="M37" s="49"/>
      <c r="N37" s="49"/>
      <c r="O37" s="72">
        <v>40787</v>
      </c>
      <c r="P37" s="72">
        <v>41974</v>
      </c>
      <c r="Q37" s="47" t="s">
        <v>114</v>
      </c>
    </row>
    <row r="38" spans="1:17" ht="33" customHeight="1">
      <c r="A38" s="16">
        <v>28</v>
      </c>
      <c r="B38" s="98"/>
      <c r="C38" s="26" t="s">
        <v>115</v>
      </c>
      <c r="D38" s="18" t="s">
        <v>116</v>
      </c>
      <c r="E38" s="18" t="s">
        <v>117</v>
      </c>
      <c r="F38" s="48">
        <v>2.87</v>
      </c>
      <c r="G38" s="48">
        <v>2.27</v>
      </c>
      <c r="H38" s="49">
        <v>454</v>
      </c>
      <c r="I38" s="49"/>
      <c r="J38" s="49">
        <v>454</v>
      </c>
      <c r="K38" s="49"/>
      <c r="L38" s="49"/>
      <c r="M38" s="49"/>
      <c r="N38" s="49"/>
      <c r="O38" s="72">
        <v>40940</v>
      </c>
      <c r="P38" s="72">
        <v>41974</v>
      </c>
      <c r="Q38" s="47" t="s">
        <v>118</v>
      </c>
    </row>
    <row r="39" spans="1:17" s="2" customFormat="1" ht="12">
      <c r="A39" s="46"/>
      <c r="B39" s="22" t="s">
        <v>61</v>
      </c>
      <c r="C39" s="22"/>
      <c r="D39" s="23"/>
      <c r="E39" s="23"/>
      <c r="F39" s="24">
        <f aca="true" t="shared" si="7" ref="F39:N39">SUM(F34:F38)</f>
        <v>12.52</v>
      </c>
      <c r="G39" s="24">
        <f t="shared" si="7"/>
        <v>18.889999999999997</v>
      </c>
      <c r="H39" s="33">
        <f t="shared" si="7"/>
        <v>3050</v>
      </c>
      <c r="I39" s="33">
        <f t="shared" si="7"/>
        <v>0</v>
      </c>
      <c r="J39" s="33">
        <f t="shared" si="7"/>
        <v>2778</v>
      </c>
      <c r="K39" s="33">
        <f t="shared" si="7"/>
        <v>0</v>
      </c>
      <c r="L39" s="33">
        <f t="shared" si="7"/>
        <v>272</v>
      </c>
      <c r="M39" s="33">
        <f t="shared" si="7"/>
        <v>0</v>
      </c>
      <c r="N39" s="33">
        <f t="shared" si="7"/>
        <v>0</v>
      </c>
      <c r="O39" s="65"/>
      <c r="P39" s="65"/>
      <c r="Q39" s="23"/>
    </row>
    <row r="40" spans="1:17" ht="50.25" customHeight="1">
      <c r="A40" s="16">
        <v>29</v>
      </c>
      <c r="B40" s="97" t="s">
        <v>119</v>
      </c>
      <c r="C40" s="30" t="s">
        <v>120</v>
      </c>
      <c r="D40" s="27" t="s">
        <v>121</v>
      </c>
      <c r="E40" s="31" t="s">
        <v>122</v>
      </c>
      <c r="F40" s="50">
        <v>5.7</v>
      </c>
      <c r="G40" s="28">
        <v>14.7</v>
      </c>
      <c r="H40" s="29">
        <v>3240</v>
      </c>
      <c r="I40" s="66"/>
      <c r="J40" s="66">
        <v>3240</v>
      </c>
      <c r="K40" s="66"/>
      <c r="L40" s="66"/>
      <c r="M40" s="66"/>
      <c r="N40" s="66"/>
      <c r="O40" s="67">
        <v>40330</v>
      </c>
      <c r="P40" s="67">
        <v>41974</v>
      </c>
      <c r="Q40" s="76" t="s">
        <v>123</v>
      </c>
    </row>
    <row r="41" spans="1:17" ht="39.75" customHeight="1">
      <c r="A41" s="16">
        <v>30</v>
      </c>
      <c r="B41" s="97"/>
      <c r="C41" s="30" t="s">
        <v>124</v>
      </c>
      <c r="D41" s="31" t="s">
        <v>121</v>
      </c>
      <c r="E41" s="31" t="s">
        <v>125</v>
      </c>
      <c r="F41" s="50">
        <v>5.5</v>
      </c>
      <c r="G41" s="28">
        <v>18</v>
      </c>
      <c r="H41" s="29">
        <v>2261</v>
      </c>
      <c r="I41" s="66"/>
      <c r="K41" s="66"/>
      <c r="L41" s="66"/>
      <c r="M41" s="63">
        <v>2261</v>
      </c>
      <c r="N41" s="66"/>
      <c r="O41" s="67">
        <v>40603</v>
      </c>
      <c r="P41" s="67">
        <v>41974</v>
      </c>
      <c r="Q41" s="31" t="s">
        <v>126</v>
      </c>
    </row>
    <row r="42" spans="1:17" ht="36.75" customHeight="1">
      <c r="A42" s="16">
        <v>31</v>
      </c>
      <c r="B42" s="97"/>
      <c r="C42" s="30" t="s">
        <v>127</v>
      </c>
      <c r="D42" s="27" t="s">
        <v>128</v>
      </c>
      <c r="E42" s="31" t="s">
        <v>129</v>
      </c>
      <c r="F42" s="50">
        <v>0.64</v>
      </c>
      <c r="G42" s="28">
        <v>2.05</v>
      </c>
      <c r="H42" s="29">
        <v>341</v>
      </c>
      <c r="I42" s="66"/>
      <c r="J42" s="66"/>
      <c r="K42" s="66"/>
      <c r="L42" s="66">
        <v>341</v>
      </c>
      <c r="M42" s="66"/>
      <c r="N42" s="66"/>
      <c r="O42" s="67">
        <v>40513</v>
      </c>
      <c r="P42" s="67">
        <v>41913</v>
      </c>
      <c r="Q42" s="31" t="s">
        <v>130</v>
      </c>
    </row>
    <row r="43" spans="1:17" s="2" customFormat="1" ht="12">
      <c r="A43" s="46"/>
      <c r="B43" s="22" t="s">
        <v>61</v>
      </c>
      <c r="C43" s="22"/>
      <c r="D43" s="23"/>
      <c r="E43" s="23"/>
      <c r="F43" s="24">
        <f aca="true" t="shared" si="8" ref="F43:K43">SUM(F40:F42)</f>
        <v>11.84</v>
      </c>
      <c r="G43" s="24">
        <f t="shared" si="8"/>
        <v>34.75</v>
      </c>
      <c r="H43" s="33">
        <f t="shared" si="8"/>
        <v>5842</v>
      </c>
      <c r="I43" s="33">
        <f t="shared" si="8"/>
        <v>0</v>
      </c>
      <c r="J43" s="33">
        <f t="shared" si="8"/>
        <v>3240</v>
      </c>
      <c r="K43" s="33">
        <f t="shared" si="8"/>
        <v>0</v>
      </c>
      <c r="L43" s="33">
        <f>SUM(L42)</f>
        <v>341</v>
      </c>
      <c r="M43" s="33">
        <f>SUM(M40:M42)</f>
        <v>2261</v>
      </c>
      <c r="N43" s="33">
        <f>SUM(N40:N42)</f>
        <v>0</v>
      </c>
      <c r="O43" s="65"/>
      <c r="P43" s="65"/>
      <c r="Q43" s="23"/>
    </row>
    <row r="44" spans="1:17" ht="39.75" customHeight="1">
      <c r="A44" s="16">
        <v>32</v>
      </c>
      <c r="B44" s="90" t="s">
        <v>131</v>
      </c>
      <c r="C44" s="26" t="s">
        <v>132</v>
      </c>
      <c r="D44" s="18" t="s">
        <v>133</v>
      </c>
      <c r="E44" s="51" t="s">
        <v>134</v>
      </c>
      <c r="F44" s="52">
        <v>1.955</v>
      </c>
      <c r="G44" s="19">
        <v>5.305</v>
      </c>
      <c r="H44" s="53">
        <v>887</v>
      </c>
      <c r="I44" s="66"/>
      <c r="J44" s="20">
        <v>887</v>
      </c>
      <c r="K44" s="66"/>
      <c r="L44" s="66"/>
      <c r="M44" s="66"/>
      <c r="N44" s="66"/>
      <c r="O44" s="64">
        <v>40787</v>
      </c>
      <c r="P44" s="64">
        <v>42003</v>
      </c>
      <c r="Q44" s="76" t="s">
        <v>135</v>
      </c>
    </row>
    <row r="45" spans="1:17" ht="40.5" customHeight="1">
      <c r="A45" s="16">
        <v>33</v>
      </c>
      <c r="B45" s="90"/>
      <c r="C45" s="26" t="s">
        <v>136</v>
      </c>
      <c r="D45" s="18" t="s">
        <v>133</v>
      </c>
      <c r="E45" s="51" t="s">
        <v>134</v>
      </c>
      <c r="F45" s="19">
        <v>1.74</v>
      </c>
      <c r="G45" s="19">
        <v>6.813</v>
      </c>
      <c r="H45" s="53">
        <v>894</v>
      </c>
      <c r="I45" s="66"/>
      <c r="J45" s="20">
        <v>894</v>
      </c>
      <c r="K45" s="66"/>
      <c r="L45" s="66"/>
      <c r="M45" s="66"/>
      <c r="N45" s="66"/>
      <c r="O45" s="64">
        <v>40787</v>
      </c>
      <c r="P45" s="64">
        <v>42003</v>
      </c>
      <c r="Q45" s="76" t="s">
        <v>137</v>
      </c>
    </row>
    <row r="46" spans="1:17" ht="40.5" customHeight="1">
      <c r="A46" s="16">
        <v>34</v>
      </c>
      <c r="B46" s="90"/>
      <c r="C46" s="26" t="s">
        <v>138</v>
      </c>
      <c r="D46" s="18" t="s">
        <v>133</v>
      </c>
      <c r="E46" s="51" t="s">
        <v>139</v>
      </c>
      <c r="F46" s="19">
        <v>1.729</v>
      </c>
      <c r="G46" s="19">
        <v>8.99</v>
      </c>
      <c r="H46" s="53">
        <v>1206</v>
      </c>
      <c r="I46" s="66"/>
      <c r="J46" s="20">
        <v>1206</v>
      </c>
      <c r="K46" s="66"/>
      <c r="L46" s="66"/>
      <c r="M46" s="66"/>
      <c r="N46" s="66"/>
      <c r="O46" s="64">
        <v>40787</v>
      </c>
      <c r="P46" s="64">
        <v>42003</v>
      </c>
      <c r="Q46" s="76" t="s">
        <v>140</v>
      </c>
    </row>
    <row r="47" spans="1:17" s="2" customFormat="1" ht="16.5">
      <c r="A47" s="46"/>
      <c r="B47" s="22" t="s">
        <v>61</v>
      </c>
      <c r="C47" s="22"/>
      <c r="D47" s="23"/>
      <c r="E47" s="23"/>
      <c r="F47" s="24">
        <f aca="true" t="shared" si="9" ref="F47:N47">SUM(F44:F46)</f>
        <v>5.424</v>
      </c>
      <c r="G47" s="24">
        <f t="shared" si="9"/>
        <v>21.107999999999997</v>
      </c>
      <c r="H47" s="33">
        <f t="shared" si="9"/>
        <v>2987</v>
      </c>
      <c r="I47" s="33">
        <f t="shared" si="9"/>
        <v>0</v>
      </c>
      <c r="J47" s="33">
        <f t="shared" si="9"/>
        <v>2987</v>
      </c>
      <c r="K47" s="33">
        <f t="shared" si="9"/>
        <v>0</v>
      </c>
      <c r="L47" s="33">
        <f t="shared" si="9"/>
        <v>0</v>
      </c>
      <c r="M47" s="33">
        <f t="shared" si="9"/>
        <v>0</v>
      </c>
      <c r="N47" s="33">
        <f t="shared" si="9"/>
        <v>0</v>
      </c>
      <c r="O47" s="65"/>
      <c r="P47" s="65"/>
      <c r="Q47" s="23"/>
    </row>
    <row r="48" spans="1:17" ht="50.25" customHeight="1">
      <c r="A48" s="16">
        <v>35</v>
      </c>
      <c r="B48" s="54" t="s">
        <v>141</v>
      </c>
      <c r="C48" s="30" t="s">
        <v>142</v>
      </c>
      <c r="D48" s="31" t="s">
        <v>143</v>
      </c>
      <c r="E48" s="31" t="s">
        <v>144</v>
      </c>
      <c r="F48" s="28">
        <v>0.4</v>
      </c>
      <c r="G48" s="28">
        <v>0.7</v>
      </c>
      <c r="H48" s="29">
        <v>143</v>
      </c>
      <c r="I48" s="66"/>
      <c r="J48" s="66">
        <v>143</v>
      </c>
      <c r="K48" s="66"/>
      <c r="L48" s="66"/>
      <c r="M48" s="66"/>
      <c r="N48" s="66"/>
      <c r="O48" s="67">
        <v>41153</v>
      </c>
      <c r="P48" s="67">
        <v>41883</v>
      </c>
      <c r="Q48" s="31" t="s">
        <v>145</v>
      </c>
    </row>
    <row r="49" spans="1:17" s="2" customFormat="1" ht="12">
      <c r="A49" s="46"/>
      <c r="B49" s="22" t="s">
        <v>61</v>
      </c>
      <c r="C49" s="22"/>
      <c r="D49" s="23"/>
      <c r="E49" s="23"/>
      <c r="F49" s="24">
        <f aca="true" t="shared" si="10" ref="F49:N49">SUM(F48)</f>
        <v>0.4</v>
      </c>
      <c r="G49" s="24">
        <f t="shared" si="10"/>
        <v>0.7</v>
      </c>
      <c r="H49" s="33">
        <f t="shared" si="10"/>
        <v>143</v>
      </c>
      <c r="I49" s="33">
        <f t="shared" si="10"/>
        <v>0</v>
      </c>
      <c r="J49" s="33">
        <f t="shared" si="10"/>
        <v>143</v>
      </c>
      <c r="K49" s="33">
        <f t="shared" si="10"/>
        <v>0</v>
      </c>
      <c r="L49" s="33">
        <f t="shared" si="10"/>
        <v>0</v>
      </c>
      <c r="M49" s="33">
        <f t="shared" si="10"/>
        <v>0</v>
      </c>
      <c r="N49" s="33">
        <f t="shared" si="10"/>
        <v>0</v>
      </c>
      <c r="O49" s="65"/>
      <c r="P49" s="65"/>
      <c r="Q49" s="23"/>
    </row>
    <row r="50" spans="1:17" s="2" customFormat="1" ht="16.5">
      <c r="A50" s="55"/>
      <c r="B50" s="55"/>
      <c r="C50" s="56"/>
      <c r="D50" s="56"/>
      <c r="E50" s="56"/>
      <c r="F50" s="57"/>
      <c r="G50" s="57"/>
      <c r="H50" s="58"/>
      <c r="I50" s="58"/>
      <c r="J50" s="58"/>
      <c r="K50" s="73"/>
      <c r="L50" s="73"/>
      <c r="M50" s="73"/>
      <c r="N50" s="73"/>
      <c r="O50" s="74"/>
      <c r="P50" s="74"/>
      <c r="Q50" s="56"/>
    </row>
  </sheetData>
  <mergeCells count="20">
    <mergeCell ref="P2:P3"/>
    <mergeCell ref="Q2:Q3"/>
    <mergeCell ref="B34:B38"/>
    <mergeCell ref="B40:B42"/>
    <mergeCell ref="B44:B46"/>
    <mergeCell ref="C2:C3"/>
    <mergeCell ref="B5:B17"/>
    <mergeCell ref="B19:B22"/>
    <mergeCell ref="B26:B27"/>
    <mergeCell ref="B31:B32"/>
    <mergeCell ref="A1:Q1"/>
    <mergeCell ref="I2:N2"/>
    <mergeCell ref="A2:A3"/>
    <mergeCell ref="B2:B3"/>
    <mergeCell ref="D2:D3"/>
    <mergeCell ref="E2:E3"/>
    <mergeCell ref="F2:F3"/>
    <mergeCell ref="G2:G3"/>
    <mergeCell ref="H2:H3"/>
    <mergeCell ref="O2:O3"/>
  </mergeCells>
  <printOptions/>
  <pageMargins left="1.1020833333333333" right="0.7083333333333334" top="0.7479166666666667" bottom="0.7479166666666667" header="0.3145833333333333" footer="0.3145833333333333"/>
  <pageSetup fitToHeight="0" fitToWidth="1" orientation="landscape" paperSize="9" scale="65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郑文文</cp:lastModifiedBy>
  <cp:lastPrinted>2014-04-16T08:28:02Z</cp:lastPrinted>
  <dcterms:created xsi:type="dcterms:W3CDTF">2006-09-16T00:00:00Z</dcterms:created>
  <dcterms:modified xsi:type="dcterms:W3CDTF">2014-05-06T14:11:25Z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