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140" activeTab="0"/>
  </bookViews>
  <sheets>
    <sheet name="一般公共预算财政拨款支出决算表" sheetId="1" r:id="rId1"/>
  </sheets>
  <definedNames/>
  <calcPr fullCalcOnLoad="1"/>
</workbook>
</file>

<file path=xl/sharedStrings.xml><?xml version="1.0" encoding="utf-8"?>
<sst xmlns="http://schemas.openxmlformats.org/spreadsheetml/2006/main" count="80" uniqueCount="75">
  <si>
    <t>单位： 万元</t>
  </si>
  <si>
    <t/>
  </si>
  <si>
    <t>栏次</t>
  </si>
  <si>
    <t>合计</t>
  </si>
  <si>
    <t>部门：</t>
  </si>
  <si>
    <t>深圳市龙岗区人力资源局</t>
  </si>
  <si>
    <t>功能分类科目编码</t>
  </si>
  <si>
    <t>科目名称</t>
  </si>
  <si>
    <t>201</t>
  </si>
  <si>
    <t>一般公共服务支出</t>
  </si>
  <si>
    <t>20110</t>
  </si>
  <si>
    <t>人力资源事务</t>
  </si>
  <si>
    <t>2011001</t>
  </si>
  <si>
    <t xml:space="preserve">  行政运行</t>
  </si>
  <si>
    <t>2011006</t>
  </si>
  <si>
    <t xml:space="preserve">  军队转业干部安置</t>
  </si>
  <si>
    <t>2011008</t>
  </si>
  <si>
    <t xml:space="preserve">  引进人才费用</t>
  </si>
  <si>
    <t>2011011</t>
  </si>
  <si>
    <t xml:space="preserve">  公务员招考</t>
  </si>
  <si>
    <t>2011050</t>
  </si>
  <si>
    <t xml:space="preserve">  事业运行</t>
  </si>
  <si>
    <t>2011099</t>
  </si>
  <si>
    <t xml:space="preserve">  其他人事事务支出</t>
  </si>
  <si>
    <t>205</t>
  </si>
  <si>
    <t>教育支出</t>
  </si>
  <si>
    <t>20508</t>
  </si>
  <si>
    <t>进修及培训</t>
  </si>
  <si>
    <t>2050803</t>
  </si>
  <si>
    <t xml:space="preserve">  培训支出</t>
  </si>
  <si>
    <t>208</t>
  </si>
  <si>
    <t>社会保障和就业支出</t>
  </si>
  <si>
    <t>20801</t>
  </si>
  <si>
    <t>人力资源和社会保障管理事务</t>
  </si>
  <si>
    <t>2080101</t>
  </si>
  <si>
    <t>2080102</t>
  </si>
  <si>
    <t xml:space="preserve">  一般行政管理事务</t>
  </si>
  <si>
    <t>2080105</t>
  </si>
  <si>
    <t xml:space="preserve">  劳动保障监察</t>
  </si>
  <si>
    <t>2080106</t>
  </si>
  <si>
    <t xml:space="preserve">  就业管理事务</t>
  </si>
  <si>
    <t>2080110</t>
  </si>
  <si>
    <t xml:space="preserve">  劳动关系和维权</t>
  </si>
  <si>
    <t>2080111</t>
  </si>
  <si>
    <t xml:space="preserve">  公共就业服务和职业技能鉴定机构</t>
  </si>
  <si>
    <t>2080112</t>
  </si>
  <si>
    <t xml:space="preserve">  劳动人事争议调节仲裁</t>
  </si>
  <si>
    <t>2080199</t>
  </si>
  <si>
    <t xml:space="preserve">  其他人力资源和社会保障管理事务支出</t>
  </si>
  <si>
    <t>20805</t>
  </si>
  <si>
    <t>行政事业单位离退休</t>
  </si>
  <si>
    <t>2080501</t>
  </si>
  <si>
    <t xml:space="preserve">  归口管理的行政单位离退休</t>
  </si>
  <si>
    <t>20808</t>
  </si>
  <si>
    <t>抚恤</t>
  </si>
  <si>
    <t>2080899</t>
  </si>
  <si>
    <t xml:space="preserve">  其他优抚支出</t>
  </si>
  <si>
    <t>221</t>
  </si>
  <si>
    <t>住房保障支出</t>
  </si>
  <si>
    <t>22102</t>
  </si>
  <si>
    <t>住房改革支出</t>
  </si>
  <si>
    <t>2210203</t>
  </si>
  <si>
    <t xml:space="preserve">  购房补贴</t>
  </si>
  <si>
    <t>229</t>
  </si>
  <si>
    <t>其他支出</t>
  </si>
  <si>
    <t>22999</t>
  </si>
  <si>
    <t>2299901</t>
  </si>
  <si>
    <t xml:space="preserve">  其他支出</t>
  </si>
  <si>
    <t>基本支出</t>
  </si>
  <si>
    <t>项目支出</t>
  </si>
  <si>
    <t>一般公共预算财政拨款支出决算表</t>
  </si>
  <si>
    <t>公开05表</t>
  </si>
  <si>
    <t>项            目</t>
  </si>
  <si>
    <t>注：本表反映部门本年度公共预算财政拨款实际支出情况</t>
  </si>
  <si>
    <r>
      <t>1</t>
    </r>
    <r>
      <rPr>
        <sz val="10"/>
        <color indexed="8"/>
        <rFont val="宋体"/>
        <family val="0"/>
      </rPr>
      <t>栏=（2+3）栏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</si>
</sst>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color indexed="8"/>
      <name val="Arial"/>
      <family val="2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Arial"/>
      <family val="2"/>
    </font>
    <font>
      <b/>
      <sz val="18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left" vertical="center" shrinkToFit="1"/>
    </xf>
    <xf numFmtId="4" fontId="2" fillId="0" borderId="11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4" fontId="6" fillId="0" borderId="11" xfId="0" applyNumberFormat="1" applyFont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center" vertical="center" wrapText="1" shrinkToFit="1"/>
    </xf>
    <xf numFmtId="0" fontId="0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NumberFormat="1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4" fontId="6" fillId="0" borderId="14" xfId="0" applyNumberFormat="1" applyFont="1" applyBorder="1" applyAlignment="1">
      <alignment horizontal="right" vertical="center" shrinkToFit="1"/>
    </xf>
    <xf numFmtId="4" fontId="2" fillId="0" borderId="14" xfId="0" applyNumberFormat="1" applyFont="1" applyBorder="1" applyAlignment="1">
      <alignment horizontal="right" vertical="center" shrinkToFit="1"/>
    </xf>
    <xf numFmtId="4" fontId="6" fillId="0" borderId="10" xfId="0" applyNumberFormat="1" applyFont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SheetLayoutView="100" zoomScalePageLayoutView="0" workbookViewId="0" topLeftCell="A1">
      <selection activeCell="J12" sqref="J12"/>
    </sheetView>
  </sheetViews>
  <sheetFormatPr defaultColWidth="10.28125" defaultRowHeight="12.75" customHeight="1"/>
  <cols>
    <col min="1" max="2" width="3.140625" style="0" customWidth="1"/>
    <col min="3" max="3" width="4.57421875" style="0" customWidth="1"/>
    <col min="4" max="4" width="44.00390625" style="0" bestFit="1" customWidth="1"/>
    <col min="5" max="5" width="22.421875" style="0" customWidth="1"/>
    <col min="6" max="6" width="22.57421875" style="0" customWidth="1"/>
    <col min="7" max="7" width="22.7109375" style="0" customWidth="1"/>
    <col min="8" max="8" width="9.7109375" style="0" customWidth="1"/>
  </cols>
  <sheetData>
    <row r="1" spans="1:7" ht="48" customHeight="1">
      <c r="A1" s="10" t="s">
        <v>70</v>
      </c>
      <c r="B1" s="11"/>
      <c r="C1" s="11"/>
      <c r="D1" s="11"/>
      <c r="E1" s="11"/>
      <c r="F1" s="11"/>
      <c r="G1" s="11"/>
    </row>
    <row r="2" ht="24.75" customHeight="1">
      <c r="G2" s="1" t="s">
        <v>71</v>
      </c>
    </row>
    <row r="3" spans="1:7" ht="19.5" customHeight="1">
      <c r="A3" s="2" t="s">
        <v>4</v>
      </c>
      <c r="C3" s="4" t="s">
        <v>5</v>
      </c>
      <c r="G3" s="1" t="s">
        <v>0</v>
      </c>
    </row>
    <row r="4" spans="1:7" ht="33.75" customHeight="1">
      <c r="A4" s="15" t="s">
        <v>72</v>
      </c>
      <c r="B4" s="15" t="s">
        <v>1</v>
      </c>
      <c r="C4" s="15" t="s">
        <v>1</v>
      </c>
      <c r="D4" s="14"/>
      <c r="E4" s="15" t="s">
        <v>3</v>
      </c>
      <c r="F4" s="13" t="s">
        <v>68</v>
      </c>
      <c r="G4" s="13" t="s">
        <v>69</v>
      </c>
    </row>
    <row r="5" spans="1:7" ht="37.5" customHeight="1">
      <c r="A5" s="15" t="s">
        <v>6</v>
      </c>
      <c r="B5" s="14"/>
      <c r="C5" s="14"/>
      <c r="D5" s="3" t="s">
        <v>7</v>
      </c>
      <c r="E5" s="14"/>
      <c r="F5" s="14"/>
      <c r="G5" s="14"/>
    </row>
    <row r="6" spans="1:7" ht="15" customHeight="1">
      <c r="A6" s="15" t="s">
        <v>2</v>
      </c>
      <c r="B6" s="14"/>
      <c r="C6" s="14"/>
      <c r="D6" s="14"/>
      <c r="E6" s="15">
        <v>1</v>
      </c>
      <c r="F6" s="15">
        <v>2</v>
      </c>
      <c r="G6" s="15">
        <v>3</v>
      </c>
    </row>
    <row r="7" spans="1:7" ht="10.5" customHeight="1">
      <c r="A7" s="15" t="s">
        <v>1</v>
      </c>
      <c r="B7" s="14"/>
      <c r="C7" s="14"/>
      <c r="D7" s="14"/>
      <c r="E7" s="14"/>
      <c r="F7" s="14"/>
      <c r="G7" s="14"/>
    </row>
    <row r="8" spans="1:7" ht="27.75" customHeight="1">
      <c r="A8" s="12" t="s">
        <v>3</v>
      </c>
      <c r="B8" s="12"/>
      <c r="C8" s="12"/>
      <c r="D8" s="12"/>
      <c r="E8" s="23">
        <f>F8+G8</f>
        <v>8749.05</v>
      </c>
      <c r="F8" s="24">
        <v>4024.96</v>
      </c>
      <c r="G8" s="24">
        <v>4724.09</v>
      </c>
    </row>
    <row r="9" spans="1:7" ht="28.5" customHeight="1">
      <c r="A9" s="18" t="s">
        <v>8</v>
      </c>
      <c r="B9" s="19"/>
      <c r="C9" s="19"/>
      <c r="D9" s="20" t="s">
        <v>9</v>
      </c>
      <c r="E9" s="21">
        <f aca="true" t="shared" si="0" ref="E9:E39">F9+G9</f>
        <v>3662.8199999999997</v>
      </c>
      <c r="F9" s="22">
        <f>F10</f>
        <v>949.45</v>
      </c>
      <c r="G9" s="22">
        <f>G10</f>
        <v>2713.37</v>
      </c>
    </row>
    <row r="10" spans="1:7" ht="28.5" customHeight="1">
      <c r="A10" s="16" t="s">
        <v>10</v>
      </c>
      <c r="B10" s="17"/>
      <c r="C10" s="17"/>
      <c r="D10" s="6" t="s">
        <v>11</v>
      </c>
      <c r="E10" s="9">
        <f t="shared" si="0"/>
        <v>3662.8199999999997</v>
      </c>
      <c r="F10" s="7">
        <f>SUM(F11:F16)</f>
        <v>949.45</v>
      </c>
      <c r="G10" s="7">
        <f>SUM(G11:G16)</f>
        <v>2713.37</v>
      </c>
    </row>
    <row r="11" spans="1:7" ht="28.5" customHeight="1">
      <c r="A11" s="16" t="s">
        <v>12</v>
      </c>
      <c r="B11" s="17"/>
      <c r="C11" s="17"/>
      <c r="D11" s="6" t="s">
        <v>13</v>
      </c>
      <c r="E11" s="9">
        <f t="shared" si="0"/>
        <v>619.76</v>
      </c>
      <c r="F11" s="7">
        <v>619.76</v>
      </c>
      <c r="G11" s="8"/>
    </row>
    <row r="12" spans="1:7" ht="28.5" customHeight="1">
      <c r="A12" s="16" t="s">
        <v>14</v>
      </c>
      <c r="B12" s="17"/>
      <c r="C12" s="17"/>
      <c r="D12" s="6" t="s">
        <v>15</v>
      </c>
      <c r="E12" s="9">
        <f t="shared" si="0"/>
        <v>51.62</v>
      </c>
      <c r="F12" s="8"/>
      <c r="G12" s="7">
        <v>51.62</v>
      </c>
    </row>
    <row r="13" spans="1:7" ht="28.5" customHeight="1">
      <c r="A13" s="16" t="s">
        <v>16</v>
      </c>
      <c r="B13" s="17"/>
      <c r="C13" s="17"/>
      <c r="D13" s="6" t="s">
        <v>17</v>
      </c>
      <c r="E13" s="9">
        <f t="shared" si="0"/>
        <v>46.1</v>
      </c>
      <c r="F13" s="8"/>
      <c r="G13" s="7">
        <v>46.1</v>
      </c>
    </row>
    <row r="14" spans="1:7" ht="28.5" customHeight="1">
      <c r="A14" s="16" t="s">
        <v>18</v>
      </c>
      <c r="B14" s="17"/>
      <c r="C14" s="17"/>
      <c r="D14" s="6" t="s">
        <v>19</v>
      </c>
      <c r="E14" s="9">
        <f t="shared" si="0"/>
        <v>176.21</v>
      </c>
      <c r="F14" s="8"/>
      <c r="G14" s="7">
        <v>176.21</v>
      </c>
    </row>
    <row r="15" spans="1:7" ht="28.5" customHeight="1">
      <c r="A15" s="16" t="s">
        <v>20</v>
      </c>
      <c r="B15" s="17"/>
      <c r="C15" s="17"/>
      <c r="D15" s="6" t="s">
        <v>21</v>
      </c>
      <c r="E15" s="9">
        <f t="shared" si="0"/>
        <v>329.69</v>
      </c>
      <c r="F15" s="7">
        <v>329.69</v>
      </c>
      <c r="G15" s="8"/>
    </row>
    <row r="16" spans="1:7" ht="28.5" customHeight="1">
      <c r="A16" s="16" t="s">
        <v>22</v>
      </c>
      <c r="B16" s="17"/>
      <c r="C16" s="17"/>
      <c r="D16" s="6" t="s">
        <v>23</v>
      </c>
      <c r="E16" s="9">
        <f t="shared" si="0"/>
        <v>2439.44</v>
      </c>
      <c r="F16" s="8"/>
      <c r="G16" s="7">
        <v>2439.44</v>
      </c>
    </row>
    <row r="17" spans="1:7" ht="28.5" customHeight="1">
      <c r="A17" s="16" t="s">
        <v>24</v>
      </c>
      <c r="B17" s="17"/>
      <c r="C17" s="17"/>
      <c r="D17" s="6" t="s">
        <v>25</v>
      </c>
      <c r="E17" s="9">
        <f t="shared" si="0"/>
        <v>48.2</v>
      </c>
      <c r="F17" s="8"/>
      <c r="G17" s="7">
        <v>48.2</v>
      </c>
    </row>
    <row r="18" spans="1:7" ht="28.5" customHeight="1">
      <c r="A18" s="16" t="s">
        <v>26</v>
      </c>
      <c r="B18" s="17"/>
      <c r="C18" s="17"/>
      <c r="D18" s="6" t="s">
        <v>27</v>
      </c>
      <c r="E18" s="9">
        <f t="shared" si="0"/>
        <v>48.2</v>
      </c>
      <c r="F18" s="8"/>
      <c r="G18" s="7">
        <v>48.2</v>
      </c>
    </row>
    <row r="19" spans="1:7" ht="28.5" customHeight="1">
      <c r="A19" s="16" t="s">
        <v>28</v>
      </c>
      <c r="B19" s="17"/>
      <c r="C19" s="17"/>
      <c r="D19" s="6" t="s">
        <v>29</v>
      </c>
      <c r="E19" s="9">
        <f t="shared" si="0"/>
        <v>48.2</v>
      </c>
      <c r="F19" s="8"/>
      <c r="G19" s="7">
        <v>48.2</v>
      </c>
    </row>
    <row r="20" spans="1:7" ht="28.5" customHeight="1">
      <c r="A20" s="16" t="s">
        <v>30</v>
      </c>
      <c r="B20" s="17"/>
      <c r="C20" s="17"/>
      <c r="D20" s="6" t="s">
        <v>31</v>
      </c>
      <c r="E20" s="9">
        <f t="shared" si="0"/>
        <v>4879.4400000000005</v>
      </c>
      <c r="F20" s="7">
        <f>F21+F30+F32</f>
        <v>3008.41</v>
      </c>
      <c r="G20" s="7">
        <f>G21+G30+G32</f>
        <v>1871.0300000000002</v>
      </c>
    </row>
    <row r="21" spans="1:7" ht="28.5" customHeight="1">
      <c r="A21" s="16" t="s">
        <v>32</v>
      </c>
      <c r="B21" s="17"/>
      <c r="C21" s="17"/>
      <c r="D21" s="6" t="s">
        <v>33</v>
      </c>
      <c r="E21" s="9">
        <f t="shared" si="0"/>
        <v>4732.85</v>
      </c>
      <c r="F21" s="7">
        <f>SUM(F22:F29)</f>
        <v>2861.82</v>
      </c>
      <c r="G21" s="7">
        <f>SUM(G22:G29)</f>
        <v>1871.0300000000002</v>
      </c>
    </row>
    <row r="22" spans="1:7" ht="28.5" customHeight="1">
      <c r="A22" s="16" t="s">
        <v>34</v>
      </c>
      <c r="B22" s="17"/>
      <c r="C22" s="17"/>
      <c r="D22" s="6" t="s">
        <v>13</v>
      </c>
      <c r="E22" s="9">
        <f t="shared" si="0"/>
        <v>1088.88</v>
      </c>
      <c r="F22" s="7">
        <v>1088.88</v>
      </c>
      <c r="G22" s="8"/>
    </row>
    <row r="23" spans="1:7" ht="28.5" customHeight="1">
      <c r="A23" s="16" t="s">
        <v>35</v>
      </c>
      <c r="B23" s="17"/>
      <c r="C23" s="17"/>
      <c r="D23" s="6" t="s">
        <v>36</v>
      </c>
      <c r="E23" s="9">
        <f t="shared" si="0"/>
        <v>1839.95</v>
      </c>
      <c r="F23" s="7">
        <v>1394.46</v>
      </c>
      <c r="G23" s="7">
        <v>445.49</v>
      </c>
    </row>
    <row r="24" spans="1:7" ht="28.5" customHeight="1">
      <c r="A24" s="16" t="s">
        <v>37</v>
      </c>
      <c r="B24" s="17"/>
      <c r="C24" s="17"/>
      <c r="D24" s="6" t="s">
        <v>38</v>
      </c>
      <c r="E24" s="9">
        <f t="shared" si="0"/>
        <v>761.45</v>
      </c>
      <c r="F24" s="8"/>
      <c r="G24" s="7">
        <v>761.45</v>
      </c>
    </row>
    <row r="25" spans="1:7" ht="28.5" customHeight="1">
      <c r="A25" s="16" t="s">
        <v>39</v>
      </c>
      <c r="B25" s="17"/>
      <c r="C25" s="17"/>
      <c r="D25" s="6" t="s">
        <v>40</v>
      </c>
      <c r="E25" s="9">
        <f t="shared" si="0"/>
        <v>354.65999999999997</v>
      </c>
      <c r="F25" s="7">
        <v>259.63</v>
      </c>
      <c r="G25" s="7">
        <v>95.03</v>
      </c>
    </row>
    <row r="26" spans="1:7" ht="28.5" customHeight="1">
      <c r="A26" s="16" t="s">
        <v>41</v>
      </c>
      <c r="B26" s="17"/>
      <c r="C26" s="17"/>
      <c r="D26" s="6" t="s">
        <v>42</v>
      </c>
      <c r="E26" s="9">
        <f t="shared" si="0"/>
        <v>61.53</v>
      </c>
      <c r="F26" s="8"/>
      <c r="G26" s="7">
        <v>61.53</v>
      </c>
    </row>
    <row r="27" spans="1:7" ht="28.5" customHeight="1">
      <c r="A27" s="16" t="s">
        <v>43</v>
      </c>
      <c r="B27" s="17"/>
      <c r="C27" s="17"/>
      <c r="D27" s="6" t="s">
        <v>44</v>
      </c>
      <c r="E27" s="9">
        <f t="shared" si="0"/>
        <v>179.36</v>
      </c>
      <c r="F27" s="8"/>
      <c r="G27" s="7">
        <v>179.36</v>
      </c>
    </row>
    <row r="28" spans="1:7" ht="28.5" customHeight="1">
      <c r="A28" s="16" t="s">
        <v>45</v>
      </c>
      <c r="B28" s="17"/>
      <c r="C28" s="17"/>
      <c r="D28" s="6" t="s">
        <v>46</v>
      </c>
      <c r="E28" s="9">
        <f t="shared" si="0"/>
        <v>328.17</v>
      </c>
      <c r="F28" s="8"/>
      <c r="G28" s="7">
        <v>328.17</v>
      </c>
    </row>
    <row r="29" spans="1:7" ht="28.5" customHeight="1">
      <c r="A29" s="16" t="s">
        <v>47</v>
      </c>
      <c r="B29" s="17"/>
      <c r="C29" s="17"/>
      <c r="D29" s="6" t="s">
        <v>48</v>
      </c>
      <c r="E29" s="9">
        <f t="shared" si="0"/>
        <v>118.85</v>
      </c>
      <c r="F29" s="7">
        <v>118.85</v>
      </c>
      <c r="G29" s="8"/>
    </row>
    <row r="30" spans="1:7" ht="28.5" customHeight="1">
      <c r="A30" s="16" t="s">
        <v>49</v>
      </c>
      <c r="B30" s="17"/>
      <c r="C30" s="17"/>
      <c r="D30" s="6" t="s">
        <v>50</v>
      </c>
      <c r="E30" s="9">
        <f t="shared" si="0"/>
        <v>146.2</v>
      </c>
      <c r="F30" s="7">
        <v>146.2</v>
      </c>
      <c r="G30" s="8"/>
    </row>
    <row r="31" spans="1:7" ht="28.5" customHeight="1">
      <c r="A31" s="16" t="s">
        <v>51</v>
      </c>
      <c r="B31" s="17"/>
      <c r="C31" s="17"/>
      <c r="D31" s="6" t="s">
        <v>52</v>
      </c>
      <c r="E31" s="9">
        <f t="shared" si="0"/>
        <v>146.2</v>
      </c>
      <c r="F31" s="7">
        <v>146.2</v>
      </c>
      <c r="G31" s="8"/>
    </row>
    <row r="32" spans="1:7" ht="28.5" customHeight="1">
      <c r="A32" s="16" t="s">
        <v>53</v>
      </c>
      <c r="B32" s="17"/>
      <c r="C32" s="17"/>
      <c r="D32" s="6" t="s">
        <v>54</v>
      </c>
      <c r="E32" s="9">
        <f t="shared" si="0"/>
        <v>0.39</v>
      </c>
      <c r="F32" s="7">
        <v>0.39</v>
      </c>
      <c r="G32" s="8"/>
    </row>
    <row r="33" spans="1:7" ht="28.5" customHeight="1">
      <c r="A33" s="16" t="s">
        <v>55</v>
      </c>
      <c r="B33" s="17"/>
      <c r="C33" s="17"/>
      <c r="D33" s="6" t="s">
        <v>56</v>
      </c>
      <c r="E33" s="9">
        <f t="shared" si="0"/>
        <v>0.39</v>
      </c>
      <c r="F33" s="7">
        <v>0.39</v>
      </c>
      <c r="G33" s="8"/>
    </row>
    <row r="34" spans="1:7" ht="28.5" customHeight="1">
      <c r="A34" s="16" t="s">
        <v>57</v>
      </c>
      <c r="B34" s="17"/>
      <c r="C34" s="17"/>
      <c r="D34" s="6" t="s">
        <v>58</v>
      </c>
      <c r="E34" s="9">
        <f t="shared" si="0"/>
        <v>13.1</v>
      </c>
      <c r="F34" s="7">
        <v>13.1</v>
      </c>
      <c r="G34" s="8"/>
    </row>
    <row r="35" spans="1:7" ht="28.5" customHeight="1">
      <c r="A35" s="16" t="s">
        <v>59</v>
      </c>
      <c r="B35" s="17"/>
      <c r="C35" s="17"/>
      <c r="D35" s="6" t="s">
        <v>60</v>
      </c>
      <c r="E35" s="9">
        <f t="shared" si="0"/>
        <v>13.1</v>
      </c>
      <c r="F35" s="7">
        <v>13.1</v>
      </c>
      <c r="G35" s="8"/>
    </row>
    <row r="36" spans="1:7" ht="28.5" customHeight="1">
      <c r="A36" s="16" t="s">
        <v>61</v>
      </c>
      <c r="B36" s="17"/>
      <c r="C36" s="17"/>
      <c r="D36" s="6" t="s">
        <v>62</v>
      </c>
      <c r="E36" s="9">
        <f t="shared" si="0"/>
        <v>13.1</v>
      </c>
      <c r="F36" s="7">
        <v>13.1</v>
      </c>
      <c r="G36" s="8"/>
    </row>
    <row r="37" spans="1:7" ht="28.5" customHeight="1">
      <c r="A37" s="16" t="s">
        <v>63</v>
      </c>
      <c r="B37" s="17"/>
      <c r="C37" s="17"/>
      <c r="D37" s="6" t="s">
        <v>64</v>
      </c>
      <c r="E37" s="9">
        <f t="shared" si="0"/>
        <v>145.49</v>
      </c>
      <c r="F37" s="7">
        <v>54</v>
      </c>
      <c r="G37" s="7">
        <v>91.49</v>
      </c>
    </row>
    <row r="38" spans="1:7" ht="28.5" customHeight="1">
      <c r="A38" s="16" t="s">
        <v>65</v>
      </c>
      <c r="B38" s="17"/>
      <c r="C38" s="17"/>
      <c r="D38" s="6" t="s">
        <v>64</v>
      </c>
      <c r="E38" s="9">
        <f t="shared" si="0"/>
        <v>145.49</v>
      </c>
      <c r="F38" s="7">
        <v>54</v>
      </c>
      <c r="G38" s="7">
        <v>91.49</v>
      </c>
    </row>
    <row r="39" spans="1:7" ht="28.5" customHeight="1">
      <c r="A39" s="16" t="s">
        <v>66</v>
      </c>
      <c r="B39" s="17"/>
      <c r="C39" s="17"/>
      <c r="D39" s="6" t="s">
        <v>67</v>
      </c>
      <c r="E39" s="9">
        <f t="shared" si="0"/>
        <v>145.49</v>
      </c>
      <c r="F39" s="7">
        <v>54</v>
      </c>
      <c r="G39" s="7">
        <v>91.49</v>
      </c>
    </row>
    <row r="41" ht="12.75" customHeight="1">
      <c r="A41" s="4" t="s">
        <v>73</v>
      </c>
    </row>
    <row r="42" ht="12.75" customHeight="1">
      <c r="B42" s="5" t="s">
        <v>74</v>
      </c>
    </row>
  </sheetData>
  <sheetProtection/>
  <mergeCells count="42">
    <mergeCell ref="A37:C37"/>
    <mergeCell ref="A38:C38"/>
    <mergeCell ref="A39:C39"/>
    <mergeCell ref="E4:E5"/>
    <mergeCell ref="E6:E7"/>
    <mergeCell ref="A6:D7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1:G1"/>
    <mergeCell ref="A4:D4"/>
    <mergeCell ref="A5:C5"/>
    <mergeCell ref="A8:D8"/>
    <mergeCell ref="F4:F5"/>
    <mergeCell ref="F6:F7"/>
    <mergeCell ref="G4:G5"/>
    <mergeCell ref="G6:G7"/>
  </mergeCells>
  <printOptions horizontalCentered="1"/>
  <pageMargins left="0.39375" right="0.39375" top="0.9840277777777777" bottom="0.19652777777777777" header="0.5111111111111111" footer="0.5111111111111111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徐君</cp:lastModifiedBy>
  <cp:lastPrinted>2015-11-06T03:41:19Z</cp:lastPrinted>
  <dcterms:created xsi:type="dcterms:W3CDTF">2015-11-03T19:12:58Z</dcterms:created>
  <dcterms:modified xsi:type="dcterms:W3CDTF">2015-11-06T06:49:20Z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