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统计日期2010.9.13-2011.3.1" sheetId="1" r:id="rId1"/>
    <sheet name="2014上半年" sheetId="2" r:id="rId2"/>
  </sheets>
  <definedNames/>
  <calcPr fullCalcOnLoad="1"/>
</workbook>
</file>

<file path=xl/sharedStrings.xml><?xml version="1.0" encoding="utf-8"?>
<sst xmlns="http://schemas.openxmlformats.org/spreadsheetml/2006/main" count="245" uniqueCount="136">
  <si>
    <t>罚没物品自行处理意见表</t>
  </si>
  <si>
    <t>填报单位（盖章）：横岗街道执法队</t>
  </si>
  <si>
    <t>编号</t>
  </si>
  <si>
    <t>物品名称</t>
  </si>
  <si>
    <t>行政处罚决定书</t>
  </si>
  <si>
    <t>规格型号</t>
  </si>
  <si>
    <t>查获地点</t>
  </si>
  <si>
    <t>新旧程度</t>
  </si>
  <si>
    <t>计算单位</t>
  </si>
  <si>
    <t>数量</t>
  </si>
  <si>
    <t>价值（元）</t>
  </si>
  <si>
    <t>备注</t>
  </si>
  <si>
    <t>书号</t>
  </si>
  <si>
    <t>日期</t>
  </si>
  <si>
    <t>单位</t>
  </si>
  <si>
    <t>总价</t>
  </si>
  <si>
    <t>煤气瓶</t>
  </si>
  <si>
    <t>50㎏</t>
  </si>
  <si>
    <t>旧</t>
  </si>
  <si>
    <t>个</t>
  </si>
  <si>
    <t>100元/个</t>
  </si>
  <si>
    <t>重瓶</t>
  </si>
  <si>
    <t>40元/个</t>
  </si>
  <si>
    <t>空瓶</t>
  </si>
  <si>
    <t>15㎏</t>
  </si>
  <si>
    <t>15元/个</t>
  </si>
  <si>
    <t>5㎏</t>
  </si>
  <si>
    <t>5元/个</t>
  </si>
  <si>
    <t>2㎏</t>
  </si>
  <si>
    <t>2元/个</t>
  </si>
  <si>
    <t>合计</t>
  </si>
  <si>
    <t>执法单位处理意见：根据《区建设局关于全面推进街道综合执法工作的实施意见》深龙建[2007]57号的规定，我队委托深圳市深燃石油气有限公司龙岗中心城回龙埔储配站对扣押煤气瓶进行报废处理。</t>
  </si>
  <si>
    <t>区财政局审核意见：                                                                                                           经办人：                    负责人：</t>
  </si>
  <si>
    <t>说明：本表一式三份，报填单位、主管部门、财政部门各一份。</t>
  </si>
  <si>
    <t>注：此表可以复印使用。</t>
  </si>
  <si>
    <t>单位负责人：</t>
  </si>
  <si>
    <t>审核人：</t>
  </si>
  <si>
    <t>经办人：</t>
  </si>
  <si>
    <t>联系电话：28648131</t>
  </si>
  <si>
    <t>填报日期：2011年5月9日</t>
  </si>
  <si>
    <t>肖顺军:13715239181</t>
  </si>
  <si>
    <t>陈站长:15013862889</t>
  </si>
  <si>
    <t>门卫:28936941</t>
  </si>
  <si>
    <t>附件2：</t>
  </si>
  <si>
    <t>填报单位（盖章）：</t>
  </si>
  <si>
    <t>宝龙街道综合行政执法办公室（综合行政执法队）</t>
  </si>
  <si>
    <t>电动三轮车(没电池）</t>
  </si>
  <si>
    <t>2020.05.12</t>
  </si>
  <si>
    <t>宝龙街道南约社区炳坑小区</t>
  </si>
  <si>
    <t>辆</t>
  </si>
  <si>
    <t>三轮车</t>
  </si>
  <si>
    <t>2020.01.02</t>
  </si>
  <si>
    <t>洗衣机</t>
  </si>
  <si>
    <t>2019.10.10</t>
  </si>
  <si>
    <t>宝龙街道南约社区广场新村</t>
  </si>
  <si>
    <t>台</t>
  </si>
  <si>
    <t>冰箱</t>
  </si>
  <si>
    <t>2019.08.09</t>
  </si>
  <si>
    <t>宝龙街道龙新社区同富路</t>
  </si>
  <si>
    <t>斗车</t>
  </si>
  <si>
    <t>2020.10.29</t>
  </si>
  <si>
    <t>宝龙街道龙新社区兰水村</t>
  </si>
  <si>
    <t>旧烧烤炉</t>
  </si>
  <si>
    <t>2020.04.23</t>
  </si>
  <si>
    <t>宝龙街道宝龙社区比宝二路</t>
  </si>
  <si>
    <t>黑胶管</t>
  </si>
  <si>
    <t>2020.09.15</t>
  </si>
  <si>
    <t>宝龙街道同乐社区赖屋村</t>
  </si>
  <si>
    <t>条</t>
  </si>
  <si>
    <t>移动广告牌</t>
  </si>
  <si>
    <t>2020.06.10</t>
  </si>
  <si>
    <t>宝龙街道龙新社区赤石岗小区</t>
  </si>
  <si>
    <t>块</t>
  </si>
  <si>
    <t>煤气炉</t>
  </si>
  <si>
    <t>2019.07.19</t>
  </si>
  <si>
    <t>宝龙街道宝龙社区锦龙四路</t>
  </si>
  <si>
    <t>旧柴油机</t>
  </si>
  <si>
    <t>2020.05.18</t>
  </si>
  <si>
    <t>宝龙街道南约社区马桥小区</t>
  </si>
  <si>
    <t>旧铲车</t>
  </si>
  <si>
    <t>2019.05.20</t>
  </si>
  <si>
    <t>宝龙街道同乐社区宝其路</t>
  </si>
  <si>
    <t>部</t>
  </si>
  <si>
    <t>胶柜</t>
  </si>
  <si>
    <t>2019.11.04</t>
  </si>
  <si>
    <t>宝龙街道同心社区新布村</t>
  </si>
  <si>
    <t>碗筷</t>
  </si>
  <si>
    <t>2020.09.19</t>
  </si>
  <si>
    <t>宝龙街道南约社区水背龙</t>
  </si>
  <si>
    <t>箱</t>
  </si>
  <si>
    <t>桌、台</t>
  </si>
  <si>
    <t>2019.09.18</t>
  </si>
  <si>
    <t>宝龙街道同心社区长湖围</t>
  </si>
  <si>
    <t>张</t>
  </si>
  <si>
    <t>胶椅</t>
  </si>
  <si>
    <t>2019.09.26</t>
  </si>
  <si>
    <t>宝龙街道南约社区宝荷路</t>
  </si>
  <si>
    <t>衣柜</t>
  </si>
  <si>
    <t>2020.10.11</t>
  </si>
  <si>
    <t>宝龙街道同乐社区民乐路</t>
  </si>
  <si>
    <t>大黑胶管</t>
  </si>
  <si>
    <t>2019.03.20</t>
  </si>
  <si>
    <t>宝龙街道南约社区比宝二路</t>
  </si>
  <si>
    <t>根</t>
  </si>
  <si>
    <t>大水桶</t>
  </si>
  <si>
    <t>2020.07.02</t>
  </si>
  <si>
    <t>宝龙街道同德社区函头碧路</t>
  </si>
  <si>
    <t>自行车</t>
  </si>
  <si>
    <t>2020.07.10</t>
  </si>
  <si>
    <t>电信光纤</t>
  </si>
  <si>
    <t>2019.10.09</t>
  </si>
  <si>
    <t>圈</t>
  </si>
  <si>
    <t>铁架垫</t>
  </si>
  <si>
    <t>宝龙街道龙新社区鸿基路</t>
  </si>
  <si>
    <t>铁水管</t>
  </si>
  <si>
    <t>宝龙街道同乐社区水流田</t>
  </si>
  <si>
    <t>围栏</t>
  </si>
  <si>
    <t>2020.05.09</t>
  </si>
  <si>
    <t>宝龙街道宝龙社区清风大道</t>
  </si>
  <si>
    <t>旧打包机</t>
  </si>
  <si>
    <t>2020.05.19</t>
  </si>
  <si>
    <t>宝龙街道南约社区大浪小区</t>
  </si>
  <si>
    <t>雨棚</t>
  </si>
  <si>
    <t>2019.08.23</t>
  </si>
  <si>
    <t>宝龙街道龙新社区向东璐</t>
  </si>
  <si>
    <t>摇摇车</t>
  </si>
  <si>
    <t>2020.02.06</t>
  </si>
  <si>
    <t>垃圾桶</t>
  </si>
  <si>
    <t>2019.05.24</t>
  </si>
  <si>
    <t>不锈钢货架</t>
  </si>
  <si>
    <t>2020.09.23</t>
  </si>
  <si>
    <t>宝龙街道龙新社区爱南路</t>
  </si>
  <si>
    <t>执法单位处理意见：根据《深圳市龙岗区罚没物品处理工作规程》的规定，现已填报《罚没物品自行处理意见表》，请贵局尽快安排处理。</t>
  </si>
  <si>
    <t>说明：本表一式三份，报填单位、主管部门、财政部门各一份。                                                                                          注：此表可以复印使用。</t>
  </si>
  <si>
    <t>联系电话：</t>
  </si>
  <si>
    <t>填报日期：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</si>
</sst>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20"/>
      <name val="黑体"/>
      <family val="3"/>
    </font>
    <font>
      <b/>
      <sz val="26"/>
      <name val="宋体"/>
      <family val="0"/>
    </font>
    <font>
      <sz val="20"/>
      <name val="仿宋"/>
      <family val="3"/>
    </font>
    <font>
      <sz val="16"/>
      <name val="仿宋_GB2312"/>
      <family val="3"/>
    </font>
    <font>
      <sz val="16"/>
      <color indexed="8"/>
      <name val="仿宋_GB2312"/>
      <family val="3"/>
    </font>
    <font>
      <sz val="16"/>
      <name val="仿宋"/>
      <family val="3"/>
    </font>
    <font>
      <sz val="10"/>
      <name val="宋体"/>
      <family val="0"/>
    </font>
    <font>
      <b/>
      <sz val="16"/>
      <name val="宋体"/>
      <family val="0"/>
    </font>
    <font>
      <b/>
      <sz val="18"/>
      <name val="宋体"/>
      <family val="0"/>
    </font>
    <font>
      <sz val="20"/>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sz val="11"/>
      <color indexed="9"/>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right style="medium"/>
      <top/>
      <bottom/>
    </border>
    <border>
      <left style="thin"/>
      <right style="thin"/>
      <top style="thin"/>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2">
    <xf numFmtId="0" fontId="0" fillId="0" borderId="0" xfId="0" applyAlignment="1">
      <alignment/>
    </xf>
    <xf numFmtId="0" fontId="0" fillId="0" borderId="0" xfId="0" applyAlignment="1">
      <alignment vertical="center"/>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9" xfId="0" applyFont="1" applyBorder="1" applyAlignment="1">
      <alignment horizontal="center" vertical="center" wrapText="1"/>
    </xf>
    <xf numFmtId="0" fontId="4" fillId="0" borderId="9" xfId="0" applyFont="1" applyBorder="1" applyAlignment="1">
      <alignment horizont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 fillId="0" borderId="9" xfId="0" applyFont="1" applyBorder="1" applyAlignment="1">
      <alignment horizontal="center" vertical="center"/>
    </xf>
    <xf numFmtId="0" fontId="4" fillId="0" borderId="9" xfId="0" applyFont="1" applyBorder="1" applyAlignment="1">
      <alignment horizontal="center" vertical="center"/>
    </xf>
    <xf numFmtId="0" fontId="51" fillId="0" borderId="11" xfId="0" applyFont="1" applyBorder="1" applyAlignment="1">
      <alignment horizontal="center"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5" fillId="0" borderId="15" xfId="0" applyFont="1" applyBorder="1" applyAlignment="1">
      <alignment horizontal="center" vertical="center" wrapText="1"/>
    </xf>
    <xf numFmtId="0" fontId="51" fillId="0" borderId="15"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51"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7" fillId="0" borderId="0" xfId="0" applyFont="1" applyAlignment="1">
      <alignment horizontal="center"/>
    </xf>
    <xf numFmtId="0" fontId="7" fillId="0" borderId="0" xfId="0" applyFont="1" applyAlignment="1">
      <alignment/>
    </xf>
    <xf numFmtId="0" fontId="9" fillId="0" borderId="0" xfId="0" applyFont="1" applyAlignment="1">
      <alignment horizontal="center"/>
    </xf>
    <xf numFmtId="0" fontId="0" fillId="0" borderId="0" xfId="0" applyFont="1" applyAlignment="1">
      <alignment/>
    </xf>
    <xf numFmtId="0" fontId="0" fillId="0" borderId="9" xfId="0" applyFont="1" applyBorder="1" applyAlignment="1">
      <alignment horizontal="center" vertical="center" wrapText="1"/>
    </xf>
    <xf numFmtId="0" fontId="0" fillId="0" borderId="12" xfId="0" applyFont="1" applyBorder="1" applyAlignment="1">
      <alignment horizontal="center" wrapText="1"/>
    </xf>
    <xf numFmtId="0" fontId="0" fillId="0" borderId="14" xfId="0" applyFont="1" applyBorder="1" applyAlignment="1">
      <alignment horizontal="center" wrapText="1"/>
    </xf>
    <xf numFmtId="0" fontId="0" fillId="0" borderId="18" xfId="0" applyFont="1" applyBorder="1" applyAlignment="1">
      <alignment horizontal="center" vertical="center" wrapText="1"/>
    </xf>
    <xf numFmtId="0" fontId="0" fillId="0" borderId="9" xfId="0" applyFont="1" applyBorder="1" applyAlignment="1">
      <alignment horizontal="center" vertical="center"/>
    </xf>
    <xf numFmtId="0" fontId="0" fillId="0" borderId="19" xfId="0" applyFont="1" applyBorder="1" applyAlignment="1">
      <alignment horizontal="center" vertical="center" wrapText="1"/>
    </xf>
    <xf numFmtId="0" fontId="0" fillId="0" borderId="9" xfId="0" applyBorder="1" applyAlignment="1">
      <alignment horizontal="center"/>
    </xf>
    <xf numFmtId="0" fontId="0" fillId="0" borderId="9" xfId="0" applyBorder="1" applyAlignment="1">
      <alignment horizontal="center" vertical="center"/>
    </xf>
    <xf numFmtId="0" fontId="0" fillId="0" borderId="9" xfId="0" applyBorder="1" applyAlignment="1">
      <alignment/>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horizontal="left" vertical="justify" wrapText="1"/>
    </xf>
    <xf numFmtId="0" fontId="0" fillId="0" borderId="21" xfId="0" applyBorder="1" applyAlignment="1">
      <alignment horizontal="left" vertical="justify"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xf>
    <xf numFmtId="0" fontId="0" fillId="0" borderId="0" xfId="0" applyBorder="1" applyAlignment="1">
      <alignment/>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5" xfId="0" applyBorder="1" applyAlignment="1">
      <alignment/>
    </xf>
    <xf numFmtId="0" fontId="0" fillId="0" borderId="26" xfId="0" applyBorder="1" applyAlignment="1">
      <alignment/>
    </xf>
    <xf numFmtId="0" fontId="0" fillId="0" borderId="0" xfId="0" applyAlignment="1">
      <alignment horizontal="left"/>
    </xf>
    <xf numFmtId="0" fontId="0" fillId="0" borderId="0" xfId="0" applyAlignment="1">
      <alignment horizontal="center"/>
    </xf>
    <xf numFmtId="0" fontId="10" fillId="0" borderId="0" xfId="0" applyFont="1" applyAlignment="1">
      <alignment/>
    </xf>
    <xf numFmtId="0" fontId="11" fillId="0" borderId="0" xfId="0" applyFont="1" applyAlignment="1">
      <alignment/>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4" xfId="0" applyBorder="1" applyAlignment="1">
      <alignment/>
    </xf>
    <xf numFmtId="0" fontId="0" fillId="0" borderId="27" xfId="0" applyBorder="1" applyAlignment="1">
      <alignment/>
    </xf>
    <xf numFmtId="0" fontId="0" fillId="0" borderId="0" xfId="0"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0"/>
  <sheetViews>
    <sheetView zoomScale="75" zoomScaleNormal="75" workbookViewId="0" topLeftCell="A1">
      <selection activeCell="A30" sqref="A30:B30"/>
    </sheetView>
  </sheetViews>
  <sheetFormatPr defaultColWidth="9.00390625" defaultRowHeight="14.25"/>
  <cols>
    <col min="1" max="1" width="4.00390625" style="0" customWidth="1"/>
    <col min="2" max="3" width="10.625" style="0" customWidth="1"/>
    <col min="4" max="4" width="10.125" style="0" customWidth="1"/>
    <col min="5" max="5" width="12.75390625" style="0" customWidth="1"/>
    <col min="6" max="6" width="10.625" style="0" customWidth="1"/>
    <col min="7" max="7" width="8.875" style="0" customWidth="1"/>
    <col min="8" max="8" width="9.125" style="0" customWidth="1"/>
    <col min="9" max="9" width="9.625" style="0" customWidth="1"/>
    <col min="10" max="10" width="12.75390625" style="0" customWidth="1"/>
    <col min="11" max="11" width="10.75390625" style="0" customWidth="1"/>
    <col min="12" max="12" width="12.00390625" style="0" customWidth="1"/>
  </cols>
  <sheetData>
    <row r="1" spans="1:12" ht="20.25">
      <c r="A1" s="35" t="s">
        <v>0</v>
      </c>
      <c r="B1" s="35"/>
      <c r="C1" s="35"/>
      <c r="D1" s="35"/>
      <c r="E1" s="35"/>
      <c r="F1" s="35"/>
      <c r="G1" s="35"/>
      <c r="H1" s="35"/>
      <c r="I1" s="35"/>
      <c r="J1" s="35"/>
      <c r="K1" s="35"/>
      <c r="L1" s="35"/>
    </row>
    <row r="3" spans="1:12" ht="19.5" customHeight="1">
      <c r="A3" s="36" t="s">
        <v>1</v>
      </c>
      <c r="B3" s="36"/>
      <c r="C3" s="36"/>
      <c r="D3" s="36"/>
      <c r="E3" s="36"/>
      <c r="F3" s="36"/>
      <c r="G3" s="36"/>
      <c r="H3" s="36"/>
      <c r="I3" s="36"/>
      <c r="J3" s="36"/>
      <c r="K3" s="36"/>
      <c r="L3" s="36"/>
    </row>
    <row r="4" spans="1:12" ht="17.25" customHeight="1">
      <c r="A4" s="37" t="s">
        <v>2</v>
      </c>
      <c r="B4" s="37" t="s">
        <v>3</v>
      </c>
      <c r="C4" s="38" t="s">
        <v>4</v>
      </c>
      <c r="D4" s="39"/>
      <c r="E4" s="37" t="s">
        <v>5</v>
      </c>
      <c r="F4" s="37" t="s">
        <v>6</v>
      </c>
      <c r="G4" s="37" t="s">
        <v>7</v>
      </c>
      <c r="H4" s="40" t="s">
        <v>8</v>
      </c>
      <c r="I4" s="37" t="s">
        <v>9</v>
      </c>
      <c r="J4" s="65" t="s">
        <v>10</v>
      </c>
      <c r="K4" s="66"/>
      <c r="L4" s="40" t="s">
        <v>11</v>
      </c>
    </row>
    <row r="5" spans="1:12" ht="17.25" customHeight="1">
      <c r="A5" s="37"/>
      <c r="B5" s="37"/>
      <c r="C5" s="41" t="s">
        <v>12</v>
      </c>
      <c r="D5" s="41" t="s">
        <v>13</v>
      </c>
      <c r="E5" s="37"/>
      <c r="F5" s="37"/>
      <c r="G5" s="37"/>
      <c r="H5" s="42"/>
      <c r="I5" s="37"/>
      <c r="J5" s="41" t="s">
        <v>14</v>
      </c>
      <c r="K5" s="41" t="s">
        <v>15</v>
      </c>
      <c r="L5" s="42"/>
    </row>
    <row r="6" spans="1:12" ht="24.75" customHeight="1">
      <c r="A6" s="43">
        <v>1</v>
      </c>
      <c r="B6" s="44" t="s">
        <v>16</v>
      </c>
      <c r="C6" s="44"/>
      <c r="D6" s="44"/>
      <c r="E6" s="44" t="s">
        <v>17</v>
      </c>
      <c r="F6" s="44"/>
      <c r="G6" s="44" t="s">
        <v>18</v>
      </c>
      <c r="H6" s="44" t="s">
        <v>19</v>
      </c>
      <c r="I6" s="44">
        <v>1</v>
      </c>
      <c r="J6" s="44" t="s">
        <v>20</v>
      </c>
      <c r="K6" s="44">
        <f>I6*100</f>
        <v>100</v>
      </c>
      <c r="L6" s="44" t="s">
        <v>21</v>
      </c>
    </row>
    <row r="7" spans="1:12" ht="24.75" customHeight="1">
      <c r="A7" s="43">
        <v>2</v>
      </c>
      <c r="B7" s="44" t="s">
        <v>16</v>
      </c>
      <c r="C7" s="44"/>
      <c r="D7" s="44"/>
      <c r="E7" s="44" t="s">
        <v>17</v>
      </c>
      <c r="F7" s="44"/>
      <c r="G7" s="44" t="s">
        <v>18</v>
      </c>
      <c r="H7" s="44" t="s">
        <v>19</v>
      </c>
      <c r="I7" s="44">
        <v>2</v>
      </c>
      <c r="J7" s="44" t="s">
        <v>22</v>
      </c>
      <c r="K7" s="44">
        <f>I7*40</f>
        <v>80</v>
      </c>
      <c r="L7" s="44" t="s">
        <v>23</v>
      </c>
    </row>
    <row r="8" spans="1:12" ht="24.75" customHeight="1">
      <c r="A8" s="43">
        <v>3</v>
      </c>
      <c r="B8" s="44" t="s">
        <v>16</v>
      </c>
      <c r="C8" s="44"/>
      <c r="D8" s="44"/>
      <c r="E8" s="44" t="s">
        <v>24</v>
      </c>
      <c r="F8" s="44"/>
      <c r="G8" s="44" t="s">
        <v>18</v>
      </c>
      <c r="H8" s="44" t="s">
        <v>19</v>
      </c>
      <c r="I8" s="44">
        <v>561</v>
      </c>
      <c r="J8" s="44" t="s">
        <v>22</v>
      </c>
      <c r="K8" s="44">
        <f>I8*40</f>
        <v>22440</v>
      </c>
      <c r="L8" s="44" t="s">
        <v>21</v>
      </c>
    </row>
    <row r="9" spans="1:12" ht="24.75" customHeight="1">
      <c r="A9" s="43">
        <v>4</v>
      </c>
      <c r="B9" s="44" t="s">
        <v>16</v>
      </c>
      <c r="C9" s="44"/>
      <c r="D9" s="44"/>
      <c r="E9" s="44" t="s">
        <v>24</v>
      </c>
      <c r="F9" s="44"/>
      <c r="G9" s="44" t="s">
        <v>18</v>
      </c>
      <c r="H9" s="44" t="s">
        <v>19</v>
      </c>
      <c r="I9" s="44">
        <v>164</v>
      </c>
      <c r="J9" s="44" t="s">
        <v>25</v>
      </c>
      <c r="K9" s="44">
        <f>I9*15</f>
        <v>2460</v>
      </c>
      <c r="L9" s="44" t="s">
        <v>23</v>
      </c>
    </row>
    <row r="10" spans="1:12" ht="24.75" customHeight="1">
      <c r="A10" s="43">
        <v>5</v>
      </c>
      <c r="B10" s="44" t="s">
        <v>16</v>
      </c>
      <c r="C10" s="44"/>
      <c r="D10" s="44"/>
      <c r="E10" s="44" t="s">
        <v>26</v>
      </c>
      <c r="F10" s="44"/>
      <c r="G10" s="44" t="s">
        <v>18</v>
      </c>
      <c r="H10" s="44" t="s">
        <v>19</v>
      </c>
      <c r="I10" s="44">
        <v>34</v>
      </c>
      <c r="J10" s="44" t="s">
        <v>27</v>
      </c>
      <c r="K10" s="44">
        <f>I10*5</f>
        <v>170</v>
      </c>
      <c r="L10" s="44" t="s">
        <v>21</v>
      </c>
    </row>
    <row r="11" spans="1:12" ht="24.75" customHeight="1">
      <c r="A11" s="43">
        <v>6</v>
      </c>
      <c r="B11" s="44" t="s">
        <v>16</v>
      </c>
      <c r="C11" s="44"/>
      <c r="D11" s="44"/>
      <c r="E11" s="44" t="s">
        <v>26</v>
      </c>
      <c r="F11" s="44"/>
      <c r="G11" s="44" t="s">
        <v>18</v>
      </c>
      <c r="H11" s="44" t="s">
        <v>19</v>
      </c>
      <c r="I11" s="44">
        <v>40</v>
      </c>
      <c r="J11" s="44" t="s">
        <v>27</v>
      </c>
      <c r="K11" s="44">
        <f>I11*5</f>
        <v>200</v>
      </c>
      <c r="L11" s="44" t="s">
        <v>23</v>
      </c>
    </row>
    <row r="12" spans="1:12" ht="24.75" customHeight="1">
      <c r="A12" s="43">
        <v>7</v>
      </c>
      <c r="B12" s="44" t="s">
        <v>16</v>
      </c>
      <c r="C12" s="44"/>
      <c r="D12" s="44"/>
      <c r="E12" s="44" t="s">
        <v>28</v>
      </c>
      <c r="F12" s="44"/>
      <c r="G12" s="44" t="s">
        <v>18</v>
      </c>
      <c r="H12" s="44" t="s">
        <v>19</v>
      </c>
      <c r="I12" s="44">
        <v>0</v>
      </c>
      <c r="J12" s="44" t="s">
        <v>29</v>
      </c>
      <c r="K12" s="44">
        <f>I12*2</f>
        <v>0</v>
      </c>
      <c r="L12" s="44" t="s">
        <v>21</v>
      </c>
    </row>
    <row r="13" spans="1:12" ht="24.75" customHeight="1">
      <c r="A13" s="43">
        <v>8</v>
      </c>
      <c r="B13" s="44" t="s">
        <v>16</v>
      </c>
      <c r="C13" s="44"/>
      <c r="D13" s="44"/>
      <c r="E13" s="44" t="s">
        <v>28</v>
      </c>
      <c r="F13" s="44"/>
      <c r="G13" s="44" t="s">
        <v>18</v>
      </c>
      <c r="H13" s="44" t="s">
        <v>19</v>
      </c>
      <c r="I13" s="44">
        <v>6</v>
      </c>
      <c r="J13" s="44" t="s">
        <v>29</v>
      </c>
      <c r="K13" s="44">
        <f>I13*2</f>
        <v>12</v>
      </c>
      <c r="L13" s="44" t="s">
        <v>23</v>
      </c>
    </row>
    <row r="14" spans="1:12" ht="24.75" customHeight="1">
      <c r="A14" s="43"/>
      <c r="B14" s="44"/>
      <c r="C14" s="44"/>
      <c r="D14" s="44"/>
      <c r="E14" s="44"/>
      <c r="F14" s="44"/>
      <c r="G14" s="44" t="s">
        <v>18</v>
      </c>
      <c r="H14" s="44" t="s">
        <v>19</v>
      </c>
      <c r="I14" s="44"/>
      <c r="J14" s="44"/>
      <c r="K14" s="44"/>
      <c r="L14" s="44"/>
    </row>
    <row r="15" spans="1:12" ht="24.75" customHeight="1">
      <c r="A15" s="43"/>
      <c r="B15" s="44"/>
      <c r="C15" s="45"/>
      <c r="D15" s="45"/>
      <c r="E15" s="45"/>
      <c r="F15" s="45"/>
      <c r="H15" s="44" t="s">
        <v>30</v>
      </c>
      <c r="I15" s="44">
        <f>SUM(I6:I13)</f>
        <v>808</v>
      </c>
      <c r="J15" s="44"/>
      <c r="K15" s="44">
        <f>SUM(K6:K13)</f>
        <v>25462</v>
      </c>
      <c r="L15" s="44"/>
    </row>
    <row r="16" spans="1:12" ht="14.25" customHeight="1">
      <c r="A16" s="46" t="s">
        <v>31</v>
      </c>
      <c r="B16" s="47"/>
      <c r="C16" s="47"/>
      <c r="D16" s="47"/>
      <c r="E16" s="47"/>
      <c r="F16" s="48"/>
      <c r="G16" s="49" t="s">
        <v>32</v>
      </c>
      <c r="H16" s="50"/>
      <c r="I16" s="67"/>
      <c r="J16" s="67"/>
      <c r="K16" s="67"/>
      <c r="L16" s="68"/>
    </row>
    <row r="17" spans="1:12" ht="14.25">
      <c r="A17" s="51"/>
      <c r="B17" s="52"/>
      <c r="C17" s="52"/>
      <c r="D17" s="52"/>
      <c r="E17" s="52"/>
      <c r="F17" s="53"/>
      <c r="G17" s="54"/>
      <c r="H17" s="55"/>
      <c r="I17" s="55"/>
      <c r="J17" s="55"/>
      <c r="K17" s="55"/>
      <c r="L17" s="69"/>
    </row>
    <row r="18" spans="1:12" ht="14.25">
      <c r="A18" s="51"/>
      <c r="B18" s="52"/>
      <c r="C18" s="52"/>
      <c r="D18" s="52"/>
      <c r="E18" s="52"/>
      <c r="F18" s="53"/>
      <c r="G18" s="54"/>
      <c r="H18" s="55"/>
      <c r="I18" s="55"/>
      <c r="J18" s="55"/>
      <c r="K18" s="55"/>
      <c r="L18" s="69"/>
    </row>
    <row r="19" spans="1:12" ht="14.25">
      <c r="A19" s="51"/>
      <c r="B19" s="52"/>
      <c r="C19" s="52"/>
      <c r="D19" s="52"/>
      <c r="E19" s="52"/>
      <c r="F19" s="53"/>
      <c r="G19" s="54"/>
      <c r="H19" s="55"/>
      <c r="I19" s="55"/>
      <c r="J19" s="55"/>
      <c r="K19" s="55"/>
      <c r="L19" s="69"/>
    </row>
    <row r="20" spans="1:12" ht="6" customHeight="1">
      <c r="A20" s="56"/>
      <c r="B20" s="57"/>
      <c r="C20" s="57"/>
      <c r="D20" s="57"/>
      <c r="E20" s="57"/>
      <c r="F20" s="58"/>
      <c r="G20" s="59"/>
      <c r="H20" s="60"/>
      <c r="I20" s="60"/>
      <c r="J20" s="60"/>
      <c r="K20" s="60"/>
      <c r="L20" s="70"/>
    </row>
    <row r="21" ht="14.25">
      <c r="A21" t="s">
        <v>33</v>
      </c>
    </row>
    <row r="22" ht="14.25">
      <c r="A22" t="s">
        <v>34</v>
      </c>
    </row>
    <row r="24" spans="1:12" ht="14.25">
      <c r="A24" s="61" t="s">
        <v>35</v>
      </c>
      <c r="B24" s="61"/>
      <c r="C24" s="61"/>
      <c r="D24" s="61" t="s">
        <v>36</v>
      </c>
      <c r="E24" s="61"/>
      <c r="F24" s="61" t="s">
        <v>37</v>
      </c>
      <c r="G24" s="61"/>
      <c r="H24" s="62" t="s">
        <v>38</v>
      </c>
      <c r="I24" s="62"/>
      <c r="J24" s="71"/>
      <c r="K24" s="62" t="s">
        <v>39</v>
      </c>
      <c r="L24" s="62"/>
    </row>
    <row r="26" spans="1:12" ht="37.5" customHeight="1">
      <c r="A26" s="63" t="s">
        <v>40</v>
      </c>
      <c r="B26" s="63"/>
      <c r="C26" s="63"/>
      <c r="I26" s="62"/>
      <c r="J26" s="62"/>
      <c r="K26" s="62"/>
      <c r="L26" s="62"/>
    </row>
    <row r="28" spans="1:4" ht="29.25" customHeight="1">
      <c r="A28" s="64" t="s">
        <v>41</v>
      </c>
      <c r="B28" s="64"/>
      <c r="C28" s="64"/>
      <c r="D28" s="64"/>
    </row>
    <row r="29" spans="1:4" ht="29.25" customHeight="1">
      <c r="A29" s="64"/>
      <c r="B29" s="64"/>
      <c r="C29" s="64"/>
      <c r="D29" s="64"/>
    </row>
    <row r="30" spans="1:2" ht="29.25" customHeight="1">
      <c r="A30" s="64" t="s">
        <v>42</v>
      </c>
      <c r="B30" s="64"/>
    </row>
    <row r="31" ht="29.25" customHeight="1"/>
  </sheetData>
  <sheetProtection/>
  <mergeCells count="19">
    <mergeCell ref="A1:L1"/>
    <mergeCell ref="C4:D4"/>
    <mergeCell ref="J4:K4"/>
    <mergeCell ref="A24:C24"/>
    <mergeCell ref="D24:E24"/>
    <mergeCell ref="F24:G24"/>
    <mergeCell ref="H24:I24"/>
    <mergeCell ref="K24:L24"/>
    <mergeCell ref="I26:L26"/>
    <mergeCell ref="A4:A5"/>
    <mergeCell ref="B4:B5"/>
    <mergeCell ref="E4:E5"/>
    <mergeCell ref="F4:F5"/>
    <mergeCell ref="G4:G5"/>
    <mergeCell ref="H4:H5"/>
    <mergeCell ref="I4:I5"/>
    <mergeCell ref="L4:L5"/>
    <mergeCell ref="A16:F20"/>
    <mergeCell ref="G16:L20"/>
  </mergeCells>
  <printOptions/>
  <pageMargins left="0.75" right="0.75" top="0.72" bottom="0.4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S38"/>
  <sheetViews>
    <sheetView tabSelected="1" zoomScale="80" zoomScaleNormal="80" workbookViewId="0" topLeftCell="A1">
      <selection activeCell="K12" sqref="K12"/>
    </sheetView>
  </sheetViews>
  <sheetFormatPr defaultColWidth="9.00390625" defaultRowHeight="14.25"/>
  <cols>
    <col min="1" max="2" width="16.625" style="0" customWidth="1"/>
    <col min="3" max="3" width="14.50390625" style="0" customWidth="1"/>
    <col min="4" max="5" width="16.625" style="0" customWidth="1"/>
    <col min="6" max="6" width="23.875" style="0" customWidth="1"/>
    <col min="7" max="12" width="16.625" style="0" customWidth="1"/>
  </cols>
  <sheetData>
    <row r="1" ht="24" customHeight="1">
      <c r="A1" s="2" t="s">
        <v>43</v>
      </c>
    </row>
    <row r="2" spans="1:12" ht="25.5" customHeight="1">
      <c r="A2" s="3" t="s">
        <v>0</v>
      </c>
      <c r="B2" s="3"/>
      <c r="C2" s="3"/>
      <c r="D2" s="3"/>
      <c r="E2" s="3"/>
      <c r="F2" s="3"/>
      <c r="G2" s="3"/>
      <c r="H2" s="3"/>
      <c r="I2" s="3"/>
      <c r="J2" s="3"/>
      <c r="K2" s="3"/>
      <c r="L2" s="3"/>
    </row>
    <row r="3" spans="1:12" ht="25.5" customHeight="1">
      <c r="A3" s="3"/>
      <c r="B3" s="3"/>
      <c r="C3" s="3"/>
      <c r="D3" s="3"/>
      <c r="E3" s="3"/>
      <c r="F3" s="3"/>
      <c r="G3" s="3"/>
      <c r="H3" s="3"/>
      <c r="I3" s="3"/>
      <c r="J3" s="3"/>
      <c r="K3" s="3"/>
      <c r="L3" s="3"/>
    </row>
    <row r="4" spans="1:12" ht="25.5" customHeight="1">
      <c r="A4" s="4" t="s">
        <v>44</v>
      </c>
      <c r="B4" s="4"/>
      <c r="C4" s="4" t="s">
        <v>45</v>
      </c>
      <c r="D4" s="4"/>
      <c r="E4" s="4"/>
      <c r="F4" s="4"/>
      <c r="G4" s="4"/>
      <c r="H4" s="4"/>
      <c r="I4" s="4"/>
      <c r="J4" s="4"/>
      <c r="K4" s="4"/>
      <c r="L4" s="4"/>
    </row>
    <row r="5" spans="1:12" ht="25.5" customHeight="1">
      <c r="A5" s="5" t="s">
        <v>2</v>
      </c>
      <c r="B5" s="5" t="s">
        <v>3</v>
      </c>
      <c r="C5" s="6" t="s">
        <v>4</v>
      </c>
      <c r="D5" s="6"/>
      <c r="E5" s="5" t="s">
        <v>5</v>
      </c>
      <c r="F5" s="5" t="s">
        <v>6</v>
      </c>
      <c r="G5" s="5" t="s">
        <v>7</v>
      </c>
      <c r="H5" s="5" t="s">
        <v>8</v>
      </c>
      <c r="I5" s="5" t="s">
        <v>9</v>
      </c>
      <c r="J5" s="7" t="s">
        <v>10</v>
      </c>
      <c r="K5" s="7"/>
      <c r="L5" s="5" t="s">
        <v>11</v>
      </c>
    </row>
    <row r="6" spans="1:12" ht="25.5" customHeight="1">
      <c r="A6" s="5"/>
      <c r="B6" s="5"/>
      <c r="C6" s="7" t="s">
        <v>12</v>
      </c>
      <c r="D6" s="7" t="s">
        <v>13</v>
      </c>
      <c r="E6" s="5"/>
      <c r="F6" s="5"/>
      <c r="G6" s="5"/>
      <c r="H6" s="5"/>
      <c r="I6" s="5"/>
      <c r="J6" s="7" t="s">
        <v>14</v>
      </c>
      <c r="K6" s="7" t="s">
        <v>15</v>
      </c>
      <c r="L6" s="5"/>
    </row>
    <row r="7" spans="1:12" s="1" customFormat="1" ht="60" customHeight="1">
      <c r="A7" s="8">
        <v>1</v>
      </c>
      <c r="B7" s="9" t="s">
        <v>46</v>
      </c>
      <c r="C7" s="8"/>
      <c r="D7" s="10" t="s">
        <v>47</v>
      </c>
      <c r="E7" s="8"/>
      <c r="F7" s="11" t="s">
        <v>48</v>
      </c>
      <c r="G7" s="12" t="s">
        <v>18</v>
      </c>
      <c r="H7" s="11" t="s">
        <v>49</v>
      </c>
      <c r="I7" s="26">
        <v>3</v>
      </c>
      <c r="J7" s="8"/>
      <c r="K7" s="8"/>
      <c r="L7" s="8"/>
    </row>
    <row r="8" spans="1:12" s="1" customFormat="1" ht="60" customHeight="1">
      <c r="A8" s="8">
        <v>2</v>
      </c>
      <c r="B8" s="11" t="s">
        <v>50</v>
      </c>
      <c r="C8" s="11"/>
      <c r="D8" s="10" t="s">
        <v>51</v>
      </c>
      <c r="E8" s="11"/>
      <c r="F8" s="11" t="s">
        <v>48</v>
      </c>
      <c r="G8" s="13" t="s">
        <v>18</v>
      </c>
      <c r="H8" s="11" t="s">
        <v>49</v>
      </c>
      <c r="I8" s="27">
        <v>4</v>
      </c>
      <c r="J8" s="8"/>
      <c r="K8" s="8"/>
      <c r="L8" s="8"/>
    </row>
    <row r="9" spans="1:12" s="1" customFormat="1" ht="60" customHeight="1">
      <c r="A9" s="8">
        <v>3</v>
      </c>
      <c r="B9" s="9" t="s">
        <v>52</v>
      </c>
      <c r="C9" s="8"/>
      <c r="D9" s="14" t="s">
        <v>53</v>
      </c>
      <c r="E9" s="8"/>
      <c r="F9" s="11" t="s">
        <v>54</v>
      </c>
      <c r="G9" s="12" t="s">
        <v>18</v>
      </c>
      <c r="H9" s="11" t="s">
        <v>55</v>
      </c>
      <c r="I9" s="26">
        <v>4</v>
      </c>
      <c r="J9" s="8"/>
      <c r="K9" s="8"/>
      <c r="L9" s="8"/>
    </row>
    <row r="10" spans="1:12" s="1" customFormat="1" ht="60" customHeight="1">
      <c r="A10" s="8">
        <v>4</v>
      </c>
      <c r="B10" s="11" t="s">
        <v>56</v>
      </c>
      <c r="C10" s="11"/>
      <c r="D10" s="10" t="s">
        <v>57</v>
      </c>
      <c r="E10" s="11"/>
      <c r="F10" s="11" t="s">
        <v>58</v>
      </c>
      <c r="G10" s="13" t="s">
        <v>18</v>
      </c>
      <c r="H10" s="11" t="s">
        <v>55</v>
      </c>
      <c r="I10" s="27">
        <v>6</v>
      </c>
      <c r="J10" s="8"/>
      <c r="K10" s="8"/>
      <c r="L10" s="7"/>
    </row>
    <row r="11" spans="1:12" s="1" customFormat="1" ht="60" customHeight="1">
      <c r="A11" s="8">
        <v>5</v>
      </c>
      <c r="B11" s="9" t="s">
        <v>59</v>
      </c>
      <c r="C11" s="8"/>
      <c r="D11" s="14" t="s">
        <v>60</v>
      </c>
      <c r="E11" s="8"/>
      <c r="F11" s="11" t="s">
        <v>61</v>
      </c>
      <c r="G11" s="12" t="s">
        <v>18</v>
      </c>
      <c r="H11" s="11" t="s">
        <v>49</v>
      </c>
      <c r="I11" s="26">
        <v>5</v>
      </c>
      <c r="J11" s="8"/>
      <c r="K11" s="8"/>
      <c r="L11" s="8"/>
    </row>
    <row r="12" spans="1:12" s="1" customFormat="1" ht="60" customHeight="1">
      <c r="A12" s="8">
        <v>6</v>
      </c>
      <c r="B12" s="11" t="s">
        <v>62</v>
      </c>
      <c r="C12" s="11"/>
      <c r="D12" s="10" t="s">
        <v>63</v>
      </c>
      <c r="E12" s="11"/>
      <c r="F12" s="11" t="s">
        <v>64</v>
      </c>
      <c r="G12" s="13" t="s">
        <v>18</v>
      </c>
      <c r="H12" s="11" t="s">
        <v>19</v>
      </c>
      <c r="I12" s="27">
        <v>2</v>
      </c>
      <c r="J12" s="8"/>
      <c r="K12" s="8"/>
      <c r="L12" s="8"/>
    </row>
    <row r="13" spans="1:12" s="1" customFormat="1" ht="60" customHeight="1">
      <c r="A13" s="8">
        <v>7</v>
      </c>
      <c r="B13" s="9" t="s">
        <v>65</v>
      </c>
      <c r="C13" s="8"/>
      <c r="D13" s="14" t="s">
        <v>66</v>
      </c>
      <c r="E13" s="8"/>
      <c r="F13" s="11" t="s">
        <v>67</v>
      </c>
      <c r="G13" s="11" t="s">
        <v>18</v>
      </c>
      <c r="H13" s="11" t="s">
        <v>68</v>
      </c>
      <c r="I13" s="26">
        <v>23</v>
      </c>
      <c r="J13" s="8"/>
      <c r="K13" s="8"/>
      <c r="L13" s="7"/>
    </row>
    <row r="14" spans="1:12" s="1" customFormat="1" ht="60" customHeight="1">
      <c r="A14" s="8">
        <v>8</v>
      </c>
      <c r="B14" s="9" t="s">
        <v>69</v>
      </c>
      <c r="C14" s="8"/>
      <c r="D14" s="10" t="s">
        <v>70</v>
      </c>
      <c r="E14" s="8"/>
      <c r="F14" s="11" t="s">
        <v>71</v>
      </c>
      <c r="G14" s="12" t="s">
        <v>18</v>
      </c>
      <c r="H14" s="11" t="s">
        <v>72</v>
      </c>
      <c r="I14" s="26">
        <v>6</v>
      </c>
      <c r="J14" s="8"/>
      <c r="K14" s="8"/>
      <c r="L14" s="8"/>
    </row>
    <row r="15" spans="1:12" s="1" customFormat="1" ht="60" customHeight="1">
      <c r="A15" s="8">
        <v>9</v>
      </c>
      <c r="B15" s="11" t="s">
        <v>73</v>
      </c>
      <c r="C15" s="11"/>
      <c r="D15" s="10" t="s">
        <v>74</v>
      </c>
      <c r="E15" s="11"/>
      <c r="F15" s="11" t="s">
        <v>75</v>
      </c>
      <c r="G15" s="13" t="s">
        <v>18</v>
      </c>
      <c r="H15" s="11" t="s">
        <v>19</v>
      </c>
      <c r="I15" s="27">
        <v>10</v>
      </c>
      <c r="J15" s="8"/>
      <c r="K15" s="8"/>
      <c r="L15" s="8"/>
    </row>
    <row r="16" spans="1:12" s="1" customFormat="1" ht="60" customHeight="1">
      <c r="A16" s="8">
        <v>10</v>
      </c>
      <c r="B16" s="9" t="s">
        <v>76</v>
      </c>
      <c r="C16" s="8"/>
      <c r="D16" s="10" t="s">
        <v>77</v>
      </c>
      <c r="E16" s="8"/>
      <c r="F16" s="11" t="s">
        <v>78</v>
      </c>
      <c r="G16" s="12" t="s">
        <v>18</v>
      </c>
      <c r="H16" s="11" t="s">
        <v>55</v>
      </c>
      <c r="I16" s="26">
        <v>2</v>
      </c>
      <c r="J16" s="8"/>
      <c r="K16" s="8"/>
      <c r="L16" s="8"/>
    </row>
    <row r="17" spans="1:12" s="1" customFormat="1" ht="60" customHeight="1">
      <c r="A17" s="8">
        <v>11</v>
      </c>
      <c r="B17" s="11" t="s">
        <v>79</v>
      </c>
      <c r="C17" s="11"/>
      <c r="D17" s="10" t="s">
        <v>80</v>
      </c>
      <c r="E17" s="11"/>
      <c r="F17" s="11" t="s">
        <v>81</v>
      </c>
      <c r="G17" s="13" t="s">
        <v>18</v>
      </c>
      <c r="H17" s="11" t="s">
        <v>82</v>
      </c>
      <c r="I17" s="27">
        <v>3</v>
      </c>
      <c r="J17" s="8"/>
      <c r="K17" s="8"/>
      <c r="L17" s="8"/>
    </row>
    <row r="18" spans="1:12" s="1" customFormat="1" ht="60" customHeight="1">
      <c r="A18" s="8">
        <v>12</v>
      </c>
      <c r="B18" s="9" t="s">
        <v>83</v>
      </c>
      <c r="C18" s="8"/>
      <c r="D18" s="10" t="s">
        <v>84</v>
      </c>
      <c r="E18" s="8"/>
      <c r="F18" s="11" t="s">
        <v>85</v>
      </c>
      <c r="G18" s="11" t="s">
        <v>18</v>
      </c>
      <c r="H18" s="11" t="s">
        <v>19</v>
      </c>
      <c r="I18" s="9">
        <v>10</v>
      </c>
      <c r="J18" s="8"/>
      <c r="K18" s="8"/>
      <c r="L18" s="8"/>
    </row>
    <row r="19" spans="1:12" s="1" customFormat="1" ht="60" customHeight="1">
      <c r="A19" s="8">
        <v>13</v>
      </c>
      <c r="B19" s="11" t="s">
        <v>86</v>
      </c>
      <c r="C19" s="11"/>
      <c r="D19" s="10" t="s">
        <v>87</v>
      </c>
      <c r="E19" s="11"/>
      <c r="F19" s="11" t="s">
        <v>88</v>
      </c>
      <c r="G19" s="13" t="s">
        <v>18</v>
      </c>
      <c r="H19" s="11" t="s">
        <v>89</v>
      </c>
      <c r="I19" s="27">
        <v>28</v>
      </c>
      <c r="J19" s="8"/>
      <c r="K19" s="8"/>
      <c r="L19" s="8"/>
    </row>
    <row r="20" spans="1:12" s="1" customFormat="1" ht="60" customHeight="1">
      <c r="A20" s="8">
        <v>14</v>
      </c>
      <c r="B20" s="9" t="s">
        <v>90</v>
      </c>
      <c r="C20" s="8"/>
      <c r="D20" s="10" t="s">
        <v>91</v>
      </c>
      <c r="E20" s="8"/>
      <c r="F20" s="11" t="s">
        <v>92</v>
      </c>
      <c r="G20" s="12" t="s">
        <v>18</v>
      </c>
      <c r="H20" s="11" t="s">
        <v>93</v>
      </c>
      <c r="I20" s="26">
        <v>30</v>
      </c>
      <c r="J20" s="8"/>
      <c r="K20" s="8"/>
      <c r="L20" s="8"/>
    </row>
    <row r="21" spans="1:19" s="1" customFormat="1" ht="60" customHeight="1">
      <c r="A21" s="8">
        <v>15</v>
      </c>
      <c r="B21" s="11" t="s">
        <v>94</v>
      </c>
      <c r="C21" s="11"/>
      <c r="D21" s="10" t="s">
        <v>95</v>
      </c>
      <c r="E21" s="11"/>
      <c r="F21" s="11" t="s">
        <v>96</v>
      </c>
      <c r="G21" s="13" t="s">
        <v>18</v>
      </c>
      <c r="H21" s="11" t="s">
        <v>93</v>
      </c>
      <c r="I21" s="27">
        <v>41</v>
      </c>
      <c r="J21" s="8"/>
      <c r="K21" s="8"/>
      <c r="L21" s="8"/>
      <c r="N21" s="28"/>
      <c r="O21" s="28"/>
      <c r="P21" s="28"/>
      <c r="Q21" s="28"/>
      <c r="R21" s="28"/>
      <c r="S21" s="28"/>
    </row>
    <row r="22" spans="1:19" s="1" customFormat="1" ht="60" customHeight="1">
      <c r="A22" s="8">
        <v>16</v>
      </c>
      <c r="B22" s="9" t="s">
        <v>97</v>
      </c>
      <c r="C22" s="10"/>
      <c r="D22" s="10" t="s">
        <v>98</v>
      </c>
      <c r="E22" s="8"/>
      <c r="F22" s="11" t="s">
        <v>99</v>
      </c>
      <c r="G22" s="12" t="s">
        <v>18</v>
      </c>
      <c r="H22" s="11" t="s">
        <v>19</v>
      </c>
      <c r="I22" s="26">
        <v>2</v>
      </c>
      <c r="J22" s="8"/>
      <c r="K22" s="8"/>
      <c r="L22" s="8"/>
      <c r="N22" s="28"/>
      <c r="O22" s="29"/>
      <c r="P22" s="29"/>
      <c r="Q22" s="29"/>
      <c r="R22" s="29"/>
      <c r="S22" s="28"/>
    </row>
    <row r="23" spans="1:19" s="1" customFormat="1" ht="60" customHeight="1">
      <c r="A23" s="8">
        <v>17</v>
      </c>
      <c r="B23" s="11" t="s">
        <v>100</v>
      </c>
      <c r="C23" s="11"/>
      <c r="D23" s="10" t="s">
        <v>101</v>
      </c>
      <c r="E23" s="11"/>
      <c r="F23" s="11" t="s">
        <v>102</v>
      </c>
      <c r="G23" s="13" t="s">
        <v>18</v>
      </c>
      <c r="H23" s="11" t="s">
        <v>103</v>
      </c>
      <c r="I23" s="27">
        <v>4</v>
      </c>
      <c r="J23" s="8"/>
      <c r="K23" s="8"/>
      <c r="L23" s="8"/>
      <c r="N23" s="28"/>
      <c r="O23" s="29"/>
      <c r="P23" s="29"/>
      <c r="Q23" s="29"/>
      <c r="R23" s="29"/>
      <c r="S23" s="28"/>
    </row>
    <row r="24" spans="1:19" s="1" customFormat="1" ht="60" customHeight="1">
      <c r="A24" s="8">
        <v>18</v>
      </c>
      <c r="B24" s="9" t="s">
        <v>104</v>
      </c>
      <c r="C24" s="8"/>
      <c r="D24" s="10" t="s">
        <v>105</v>
      </c>
      <c r="E24" s="8"/>
      <c r="F24" s="11" t="s">
        <v>106</v>
      </c>
      <c r="G24" s="12" t="s">
        <v>18</v>
      </c>
      <c r="H24" s="11" t="s">
        <v>19</v>
      </c>
      <c r="I24" s="30">
        <v>3</v>
      </c>
      <c r="J24" s="31"/>
      <c r="K24" s="31"/>
      <c r="L24" s="31"/>
      <c r="N24" s="28"/>
      <c r="O24" s="29"/>
      <c r="P24" s="29"/>
      <c r="Q24" s="29"/>
      <c r="R24" s="29"/>
      <c r="S24" s="28"/>
    </row>
    <row r="25" spans="1:19" s="1" customFormat="1" ht="60" customHeight="1">
      <c r="A25" s="8">
        <v>19</v>
      </c>
      <c r="B25" s="11" t="s">
        <v>107</v>
      </c>
      <c r="C25" s="11"/>
      <c r="D25" s="10" t="s">
        <v>108</v>
      </c>
      <c r="E25" s="11"/>
      <c r="F25" s="11" t="s">
        <v>64</v>
      </c>
      <c r="G25" s="13" t="s">
        <v>18</v>
      </c>
      <c r="H25" s="11" t="s">
        <v>49</v>
      </c>
      <c r="I25" s="27">
        <v>10</v>
      </c>
      <c r="J25" s="32"/>
      <c r="K25" s="32"/>
      <c r="L25" s="32"/>
      <c r="N25" s="28"/>
      <c r="O25" s="29"/>
      <c r="P25" s="29"/>
      <c r="Q25" s="29"/>
      <c r="R25" s="29"/>
      <c r="S25" s="28"/>
    </row>
    <row r="26" spans="1:19" s="1" customFormat="1" ht="60" customHeight="1">
      <c r="A26" s="8">
        <v>20</v>
      </c>
      <c r="B26" s="9" t="s">
        <v>109</v>
      </c>
      <c r="C26" s="15"/>
      <c r="D26" s="10" t="s">
        <v>110</v>
      </c>
      <c r="E26" s="15"/>
      <c r="F26" s="11" t="s">
        <v>96</v>
      </c>
      <c r="G26" s="11" t="s">
        <v>18</v>
      </c>
      <c r="H26" s="16" t="s">
        <v>111</v>
      </c>
      <c r="I26" s="11">
        <v>4</v>
      </c>
      <c r="J26" s="32"/>
      <c r="K26" s="32"/>
      <c r="L26" s="32"/>
      <c r="N26" s="28"/>
      <c r="O26" s="29"/>
      <c r="P26" s="29"/>
      <c r="Q26" s="29"/>
      <c r="R26" s="29"/>
      <c r="S26" s="28"/>
    </row>
    <row r="27" spans="1:19" s="1" customFormat="1" ht="60" customHeight="1">
      <c r="A27" s="8">
        <v>21</v>
      </c>
      <c r="B27" s="9" t="s">
        <v>112</v>
      </c>
      <c r="C27" s="15"/>
      <c r="D27" s="10" t="s">
        <v>57</v>
      </c>
      <c r="E27" s="15"/>
      <c r="F27" s="11" t="s">
        <v>113</v>
      </c>
      <c r="G27" s="11" t="s">
        <v>18</v>
      </c>
      <c r="H27" s="16" t="s">
        <v>19</v>
      </c>
      <c r="I27" s="11">
        <v>2</v>
      </c>
      <c r="J27" s="32"/>
      <c r="K27" s="32"/>
      <c r="L27" s="32"/>
      <c r="N27" s="28"/>
      <c r="O27" s="29"/>
      <c r="P27" s="29"/>
      <c r="Q27" s="29"/>
      <c r="R27" s="29"/>
      <c r="S27" s="28"/>
    </row>
    <row r="28" spans="1:19" s="1" customFormat="1" ht="60" customHeight="1">
      <c r="A28" s="8">
        <v>22</v>
      </c>
      <c r="B28" s="9" t="s">
        <v>114</v>
      </c>
      <c r="C28" s="15"/>
      <c r="D28" s="10" t="s">
        <v>101</v>
      </c>
      <c r="E28" s="15"/>
      <c r="F28" s="11" t="s">
        <v>115</v>
      </c>
      <c r="G28" s="11" t="s">
        <v>18</v>
      </c>
      <c r="H28" s="16" t="s">
        <v>103</v>
      </c>
      <c r="I28" s="11">
        <v>10</v>
      </c>
      <c r="J28" s="32"/>
      <c r="K28" s="32"/>
      <c r="L28" s="32"/>
      <c r="N28" s="28"/>
      <c r="O28" s="29"/>
      <c r="P28" s="29"/>
      <c r="Q28" s="29"/>
      <c r="R28" s="29"/>
      <c r="S28" s="28"/>
    </row>
    <row r="29" spans="1:19" s="1" customFormat="1" ht="60" customHeight="1">
      <c r="A29" s="8">
        <v>23</v>
      </c>
      <c r="B29" s="9" t="s">
        <v>116</v>
      </c>
      <c r="C29" s="15"/>
      <c r="D29" s="10" t="s">
        <v>117</v>
      </c>
      <c r="E29" s="15"/>
      <c r="F29" s="11" t="s">
        <v>118</v>
      </c>
      <c r="G29" s="11" t="s">
        <v>18</v>
      </c>
      <c r="H29" s="16" t="s">
        <v>19</v>
      </c>
      <c r="I29" s="11">
        <v>2</v>
      </c>
      <c r="J29" s="32"/>
      <c r="K29" s="32"/>
      <c r="L29" s="32"/>
      <c r="N29" s="28"/>
      <c r="O29" s="29"/>
      <c r="P29" s="29"/>
      <c r="Q29" s="29"/>
      <c r="R29" s="29"/>
      <c r="S29" s="28"/>
    </row>
    <row r="30" spans="1:19" s="1" customFormat="1" ht="60" customHeight="1">
      <c r="A30" s="8">
        <v>24</v>
      </c>
      <c r="B30" s="9" t="s">
        <v>119</v>
      </c>
      <c r="C30" s="15"/>
      <c r="D30" s="10" t="s">
        <v>120</v>
      </c>
      <c r="E30" s="15"/>
      <c r="F30" s="11" t="s">
        <v>121</v>
      </c>
      <c r="G30" s="11" t="s">
        <v>18</v>
      </c>
      <c r="H30" s="11" t="s">
        <v>19</v>
      </c>
      <c r="I30" s="11">
        <v>2</v>
      </c>
      <c r="J30" s="8"/>
      <c r="K30" s="8"/>
      <c r="L30" s="8"/>
      <c r="N30" s="28"/>
      <c r="O30" s="29"/>
      <c r="P30" s="29"/>
      <c r="Q30" s="29"/>
      <c r="R30" s="29"/>
      <c r="S30" s="28"/>
    </row>
    <row r="31" spans="1:19" s="1" customFormat="1" ht="60" customHeight="1">
      <c r="A31" s="8">
        <v>25</v>
      </c>
      <c r="B31" s="9" t="s">
        <v>122</v>
      </c>
      <c r="C31" s="15"/>
      <c r="D31" s="10" t="s">
        <v>123</v>
      </c>
      <c r="E31" s="15"/>
      <c r="F31" s="11" t="s">
        <v>124</v>
      </c>
      <c r="G31" s="11" t="s">
        <v>18</v>
      </c>
      <c r="H31" s="16" t="s">
        <v>19</v>
      </c>
      <c r="I31" s="11">
        <v>3</v>
      </c>
      <c r="J31" s="32"/>
      <c r="K31" s="32"/>
      <c r="L31" s="32"/>
      <c r="N31" s="28"/>
      <c r="O31" s="29"/>
      <c r="P31" s="29"/>
      <c r="Q31" s="29"/>
      <c r="R31" s="29"/>
      <c r="S31" s="28"/>
    </row>
    <row r="32" spans="1:19" s="1" customFormat="1" ht="60" customHeight="1">
      <c r="A32" s="8">
        <v>26</v>
      </c>
      <c r="B32" s="9" t="s">
        <v>125</v>
      </c>
      <c r="C32" s="15"/>
      <c r="D32" s="10" t="s">
        <v>126</v>
      </c>
      <c r="E32" s="15"/>
      <c r="F32" s="11" t="s">
        <v>58</v>
      </c>
      <c r="G32" s="11" t="s">
        <v>18</v>
      </c>
      <c r="H32" s="16" t="s">
        <v>55</v>
      </c>
      <c r="I32" s="11">
        <v>2</v>
      </c>
      <c r="J32" s="32"/>
      <c r="K32" s="32"/>
      <c r="L32" s="32"/>
      <c r="N32" s="28"/>
      <c r="O32" s="29"/>
      <c r="P32" s="29"/>
      <c r="Q32" s="29"/>
      <c r="R32" s="29"/>
      <c r="S32" s="28"/>
    </row>
    <row r="33" spans="1:19" s="1" customFormat="1" ht="60" customHeight="1">
      <c r="A33" s="8">
        <v>27</v>
      </c>
      <c r="B33" s="9" t="s">
        <v>127</v>
      </c>
      <c r="C33" s="15"/>
      <c r="D33" s="10" t="s">
        <v>128</v>
      </c>
      <c r="E33" s="15"/>
      <c r="F33" s="11" t="s">
        <v>64</v>
      </c>
      <c r="G33" s="11" t="s">
        <v>18</v>
      </c>
      <c r="H33" s="16" t="s">
        <v>19</v>
      </c>
      <c r="I33" s="11">
        <v>2</v>
      </c>
      <c r="J33" s="32"/>
      <c r="K33" s="32"/>
      <c r="L33" s="32"/>
      <c r="N33" s="28"/>
      <c r="O33" s="29"/>
      <c r="P33" s="29"/>
      <c r="Q33" s="29"/>
      <c r="R33" s="29"/>
      <c r="S33" s="28"/>
    </row>
    <row r="34" spans="1:19" s="1" customFormat="1" ht="60" customHeight="1">
      <c r="A34" s="8">
        <v>28</v>
      </c>
      <c r="B34" s="9" t="s">
        <v>129</v>
      </c>
      <c r="C34" s="15"/>
      <c r="D34" s="10" t="s">
        <v>130</v>
      </c>
      <c r="E34" s="15"/>
      <c r="F34" s="11" t="s">
        <v>131</v>
      </c>
      <c r="G34" s="11" t="s">
        <v>18</v>
      </c>
      <c r="H34" s="16" t="s">
        <v>19</v>
      </c>
      <c r="I34" s="11">
        <v>3</v>
      </c>
      <c r="J34" s="8"/>
      <c r="K34" s="8"/>
      <c r="L34" s="8"/>
      <c r="N34" s="28"/>
      <c r="O34" s="29"/>
      <c r="P34" s="29"/>
      <c r="Q34" s="29"/>
      <c r="R34" s="29"/>
      <c r="S34" s="28"/>
    </row>
    <row r="35" spans="1:12" ht="48" customHeight="1">
      <c r="A35" s="17" t="s">
        <v>132</v>
      </c>
      <c r="B35" s="18"/>
      <c r="C35" s="18"/>
      <c r="D35" s="18"/>
      <c r="E35" s="18"/>
      <c r="F35" s="19"/>
      <c r="G35" s="20" t="s">
        <v>32</v>
      </c>
      <c r="H35" s="20"/>
      <c r="I35" s="20"/>
      <c r="J35" s="20"/>
      <c r="K35" s="20"/>
      <c r="L35" s="20"/>
    </row>
    <row r="36" spans="1:12" ht="48" customHeight="1">
      <c r="A36" s="21" t="s">
        <v>133</v>
      </c>
      <c r="B36" s="21"/>
      <c r="C36" s="21"/>
      <c r="D36" s="21"/>
      <c r="E36" s="21"/>
      <c r="F36" s="21"/>
      <c r="G36" s="21"/>
      <c r="H36" s="21"/>
      <c r="I36" s="21"/>
      <c r="J36" s="21"/>
      <c r="K36" s="21"/>
      <c r="L36" s="21"/>
    </row>
    <row r="37" spans="1:12" ht="25.5" customHeight="1">
      <c r="A37" s="22" t="s">
        <v>35</v>
      </c>
      <c r="B37" s="23"/>
      <c r="C37" s="23"/>
      <c r="D37" s="22" t="s">
        <v>36</v>
      </c>
      <c r="E37" s="23"/>
      <c r="F37" s="22" t="s">
        <v>37</v>
      </c>
      <c r="G37" s="23"/>
      <c r="H37" s="24" t="s">
        <v>134</v>
      </c>
      <c r="I37" s="33"/>
      <c r="J37" s="34"/>
      <c r="K37" s="24" t="s">
        <v>135</v>
      </c>
      <c r="L37" s="33"/>
    </row>
    <row r="38" ht="14.25">
      <c r="G38" s="25"/>
    </row>
    <row r="78" ht="14.25" customHeight="1"/>
    <row r="96" ht="14.25" customHeight="1"/>
  </sheetData>
  <sheetProtection/>
  <mergeCells count="20">
    <mergeCell ref="C5:D5"/>
    <mergeCell ref="J5:K5"/>
    <mergeCell ref="A35:F35"/>
    <mergeCell ref="G35:L35"/>
    <mergeCell ref="A36:L36"/>
    <mergeCell ref="A37:C37"/>
    <mergeCell ref="D37:E37"/>
    <mergeCell ref="F37:G37"/>
    <mergeCell ref="H37:I37"/>
    <mergeCell ref="K37:L37"/>
    <mergeCell ref="A5:A6"/>
    <mergeCell ref="B5:B6"/>
    <mergeCell ref="E5:E6"/>
    <mergeCell ref="F5:F6"/>
    <mergeCell ref="G5:G6"/>
    <mergeCell ref="H5:H6"/>
    <mergeCell ref="I5:I6"/>
    <mergeCell ref="L5:L6"/>
    <mergeCell ref="A2:L3"/>
    <mergeCell ref="N21:S34"/>
  </mergeCells>
  <printOptions/>
  <pageMargins left="0.75" right="0.75" top="0.63" bottom="0.71" header="0.51" footer="0.51"/>
  <pageSetup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陈丽芬</cp:lastModifiedBy>
  <cp:lastPrinted>2017-06-15T06:48:08Z</cp:lastPrinted>
  <dcterms:created xsi:type="dcterms:W3CDTF">1996-12-17T01:32:42Z</dcterms:created>
  <dcterms:modified xsi:type="dcterms:W3CDTF">2021-05-08T03:43:33Z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